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rchivos CMCG\Estadisticas\Reportes-UIE\Otros Reportes\Formularios\CNJ-CSJ\Formularios Vigentes 2014\"/>
    </mc:Choice>
  </mc:AlternateContent>
  <bookViews>
    <workbookView xWindow="0" yWindow="0" windowWidth="20490" windowHeight="7650" tabRatio="749"/>
  </bookViews>
  <sheets>
    <sheet name="Enero"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 name="Noviembre" sheetId="11" r:id="rId11"/>
    <sheet name="Diciembre" sheetId="12" r:id="rId12"/>
  </sheets>
  <definedNames>
    <definedName name="_xlnm.Print_Area" localSheetId="3">Abril!$A$1:$M$108</definedName>
    <definedName name="_xlnm.Print_Area" localSheetId="7">Agosto!$A$1:$M$108</definedName>
    <definedName name="_xlnm.Print_Area" localSheetId="11">Diciembre!$A$1:$M$108</definedName>
    <definedName name="_xlnm.Print_Area" localSheetId="0">Enero!$A$1:$M$108</definedName>
    <definedName name="_xlnm.Print_Area" localSheetId="1">Febrero!$A$1:$M$108</definedName>
    <definedName name="_xlnm.Print_Area" localSheetId="6">Julio!$A$1:$M$108</definedName>
    <definedName name="_xlnm.Print_Area" localSheetId="5">Junio!$A$1:$M$108</definedName>
    <definedName name="_xlnm.Print_Area" localSheetId="2">Marzo!$A$1:$M$108</definedName>
    <definedName name="_xlnm.Print_Area" localSheetId="4">Mayo!$A$1:$M$108</definedName>
    <definedName name="_xlnm.Print_Area" localSheetId="10">Noviembre!$A$1:$M$108</definedName>
    <definedName name="_xlnm.Print_Area" localSheetId="9">Octubre!$A$1:$M$108</definedName>
    <definedName name="_xlnm.Print_Area" localSheetId="8">Septiembre!$A$1:$M$108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8" i="1" l="1"/>
  <c r="M19" i="1"/>
  <c r="F87" i="12"/>
  <c r="E87" i="12"/>
  <c r="D87" i="12"/>
  <c r="L88" i="12"/>
  <c r="K66" i="12"/>
  <c r="J66" i="12"/>
  <c r="I66" i="12"/>
  <c r="H66" i="12"/>
  <c r="G66" i="12"/>
  <c r="F66" i="12"/>
  <c r="E66" i="12"/>
  <c r="D66" i="12"/>
  <c r="M59" i="12"/>
  <c r="L59" i="12"/>
  <c r="D59" i="12"/>
  <c r="D50" i="12"/>
  <c r="F48" i="12"/>
  <c r="E48" i="12"/>
  <c r="D48" i="12"/>
  <c r="C48" i="12"/>
  <c r="L20" i="12"/>
  <c r="K20" i="12"/>
  <c r="J20" i="12"/>
  <c r="I20" i="12"/>
  <c r="G20" i="12"/>
  <c r="E20" i="12"/>
  <c r="F48" i="11" l="1"/>
  <c r="E48" i="11"/>
  <c r="D48" i="11"/>
  <c r="C48" i="11"/>
  <c r="F48" i="10"/>
  <c r="E48" i="10"/>
  <c r="D48" i="10"/>
  <c r="C48" i="10"/>
  <c r="F48" i="9"/>
  <c r="E48" i="9"/>
  <c r="D48" i="9"/>
  <c r="C48" i="9"/>
  <c r="F48" i="8"/>
  <c r="E48" i="8"/>
  <c r="D48" i="8"/>
  <c r="C48" i="8"/>
  <c r="F48" i="7"/>
  <c r="E48" i="7"/>
  <c r="D48" i="7"/>
  <c r="C48" i="7"/>
  <c r="F48" i="6"/>
  <c r="E48" i="6"/>
  <c r="D48" i="6"/>
  <c r="C48" i="6"/>
  <c r="F48" i="5"/>
  <c r="E48" i="5"/>
  <c r="D48" i="5"/>
  <c r="C48" i="5"/>
  <c r="F48" i="4"/>
  <c r="E48" i="4"/>
  <c r="D48" i="4"/>
  <c r="C48" i="4"/>
  <c r="F48" i="3"/>
  <c r="E48" i="3"/>
  <c r="D48" i="3"/>
  <c r="C48" i="3"/>
  <c r="F48" i="2"/>
  <c r="E48" i="2"/>
  <c r="D48" i="2"/>
  <c r="C48" i="2"/>
  <c r="D48" i="1"/>
  <c r="E48" i="1"/>
  <c r="F48" i="1"/>
  <c r="C48" i="1"/>
  <c r="L88" i="11" l="1"/>
  <c r="M70" i="11" s="1"/>
  <c r="L88" i="10"/>
  <c r="M70" i="10" s="1"/>
  <c r="L88" i="9"/>
  <c r="L88" i="8"/>
  <c r="M70" i="8" s="1"/>
  <c r="L88" i="7"/>
  <c r="M70" i="7" s="1"/>
  <c r="L88" i="6"/>
  <c r="L88" i="5"/>
  <c r="L88" i="4"/>
  <c r="L88" i="3"/>
  <c r="L88" i="2"/>
  <c r="M70" i="2" s="1"/>
  <c r="J10" i="12"/>
  <c r="F10" i="12"/>
  <c r="B10" i="12"/>
  <c r="L8" i="12"/>
  <c r="C8" i="12"/>
  <c r="L7" i="12"/>
  <c r="B7" i="12"/>
  <c r="J10" i="11"/>
  <c r="F10" i="11"/>
  <c r="B10" i="11"/>
  <c r="L8" i="11"/>
  <c r="C8" i="11"/>
  <c r="L7" i="11"/>
  <c r="B7" i="11"/>
  <c r="J10" i="10"/>
  <c r="F10" i="10"/>
  <c r="B10" i="10"/>
  <c r="L8" i="10"/>
  <c r="C8" i="10"/>
  <c r="L7" i="10"/>
  <c r="B7" i="10"/>
  <c r="J10" i="9"/>
  <c r="F10" i="9"/>
  <c r="B10" i="9"/>
  <c r="L8" i="9"/>
  <c r="C8" i="9"/>
  <c r="L7" i="9"/>
  <c r="B7" i="9"/>
  <c r="J10" i="8"/>
  <c r="F10" i="8"/>
  <c r="B10" i="8"/>
  <c r="L8" i="8"/>
  <c r="C8" i="8"/>
  <c r="L7" i="8"/>
  <c r="B7" i="8"/>
  <c r="J10" i="7"/>
  <c r="F10" i="7"/>
  <c r="B10" i="7"/>
  <c r="L8" i="7"/>
  <c r="C8" i="7"/>
  <c r="L7" i="7"/>
  <c r="B7" i="7"/>
  <c r="J10" i="6"/>
  <c r="F10" i="6"/>
  <c r="B10" i="6"/>
  <c r="L8" i="6"/>
  <c r="C8" i="6"/>
  <c r="L7" i="6"/>
  <c r="B7" i="6"/>
  <c r="J10" i="5"/>
  <c r="F10" i="5"/>
  <c r="B10" i="5"/>
  <c r="L8" i="5"/>
  <c r="C8" i="5"/>
  <c r="L7" i="5"/>
  <c r="B7" i="5"/>
  <c r="J10" i="4"/>
  <c r="F10" i="4"/>
  <c r="B10" i="4"/>
  <c r="L8" i="4"/>
  <c r="C8" i="4"/>
  <c r="L7" i="4"/>
  <c r="B7" i="4"/>
  <c r="J10" i="3"/>
  <c r="F10" i="3"/>
  <c r="B10" i="3"/>
  <c r="L8" i="3"/>
  <c r="C8" i="3"/>
  <c r="L7" i="3"/>
  <c r="B7" i="3"/>
  <c r="M72" i="12"/>
  <c r="M71" i="12"/>
  <c r="M70" i="12"/>
  <c r="K14" i="12"/>
  <c r="I14" i="12"/>
  <c r="E26" i="12"/>
  <c r="D26" i="12"/>
  <c r="F87" i="11"/>
  <c r="E87" i="11"/>
  <c r="D87" i="11"/>
  <c r="M72" i="11"/>
  <c r="M71" i="11"/>
  <c r="K66" i="11"/>
  <c r="J66" i="11"/>
  <c r="I66" i="11"/>
  <c r="H66" i="11"/>
  <c r="G66" i="11"/>
  <c r="F66" i="11"/>
  <c r="E66" i="11"/>
  <c r="D66" i="11"/>
  <c r="M59" i="11"/>
  <c r="L59" i="11"/>
  <c r="D59" i="11"/>
  <c r="K14" i="11" s="1"/>
  <c r="D50" i="11"/>
  <c r="I14" i="11" s="1"/>
  <c r="E26" i="11"/>
  <c r="D26" i="11"/>
  <c r="L20" i="11"/>
  <c r="K20" i="11"/>
  <c r="J20" i="11"/>
  <c r="I20" i="11"/>
  <c r="G20" i="11"/>
  <c r="E20" i="11"/>
  <c r="F87" i="10"/>
  <c r="E87" i="10"/>
  <c r="D87" i="10"/>
  <c r="M72" i="10"/>
  <c r="M71" i="10"/>
  <c r="K66" i="10"/>
  <c r="J66" i="10"/>
  <c r="I66" i="10"/>
  <c r="H66" i="10"/>
  <c r="G66" i="10"/>
  <c r="F66" i="10"/>
  <c r="E66" i="10"/>
  <c r="D66" i="10"/>
  <c r="M59" i="10"/>
  <c r="L59" i="10"/>
  <c r="D59" i="10"/>
  <c r="K14" i="10" s="1"/>
  <c r="D50" i="10"/>
  <c r="I14" i="10" s="1"/>
  <c r="E26" i="10"/>
  <c r="D26" i="10"/>
  <c r="L20" i="10"/>
  <c r="K20" i="10"/>
  <c r="J20" i="10"/>
  <c r="I20" i="10"/>
  <c r="G20" i="10"/>
  <c r="E20" i="10"/>
  <c r="M70" i="9"/>
  <c r="F87" i="9"/>
  <c r="E87" i="9"/>
  <c r="D87" i="9"/>
  <c r="M72" i="9"/>
  <c r="M71" i="9"/>
  <c r="K66" i="9"/>
  <c r="J66" i="9"/>
  <c r="I66" i="9"/>
  <c r="H66" i="9"/>
  <c r="G66" i="9"/>
  <c r="F66" i="9"/>
  <c r="E66" i="9"/>
  <c r="D66" i="9"/>
  <c r="M59" i="9"/>
  <c r="L59" i="9"/>
  <c r="D59" i="9"/>
  <c r="K14" i="9" s="1"/>
  <c r="D50" i="9"/>
  <c r="I14" i="9" s="1"/>
  <c r="E26" i="9"/>
  <c r="D26" i="9"/>
  <c r="L20" i="9"/>
  <c r="K20" i="9"/>
  <c r="J20" i="9"/>
  <c r="I20" i="9"/>
  <c r="G20" i="9"/>
  <c r="E20" i="9"/>
  <c r="F87" i="8"/>
  <c r="E87" i="8"/>
  <c r="D87" i="8"/>
  <c r="M72" i="8"/>
  <c r="M71" i="8"/>
  <c r="K66" i="8"/>
  <c r="J66" i="8"/>
  <c r="I66" i="8"/>
  <c r="H66" i="8"/>
  <c r="G66" i="8"/>
  <c r="F66" i="8"/>
  <c r="E66" i="8"/>
  <c r="D66" i="8"/>
  <c r="M59" i="8"/>
  <c r="L59" i="8"/>
  <c r="D59" i="8"/>
  <c r="K14" i="8" s="1"/>
  <c r="E26" i="8"/>
  <c r="D26" i="8"/>
  <c r="L20" i="8"/>
  <c r="K20" i="8"/>
  <c r="J20" i="8"/>
  <c r="I20" i="8"/>
  <c r="G20" i="8"/>
  <c r="E20" i="8"/>
  <c r="F87" i="7"/>
  <c r="E87" i="7"/>
  <c r="D87" i="7"/>
  <c r="M72" i="7"/>
  <c r="M71" i="7"/>
  <c r="K66" i="7"/>
  <c r="J66" i="7"/>
  <c r="I66" i="7"/>
  <c r="H66" i="7"/>
  <c r="G66" i="7"/>
  <c r="F66" i="7"/>
  <c r="E66" i="7"/>
  <c r="D66" i="7"/>
  <c r="M59" i="7"/>
  <c r="L59" i="7"/>
  <c r="D59" i="7"/>
  <c r="K14" i="7" s="1"/>
  <c r="E26" i="7"/>
  <c r="D26" i="7"/>
  <c r="L20" i="7"/>
  <c r="K20" i="7"/>
  <c r="J20" i="7"/>
  <c r="I20" i="7"/>
  <c r="G20" i="7"/>
  <c r="E20" i="7"/>
  <c r="M70" i="6"/>
  <c r="F87" i="6"/>
  <c r="E87" i="6"/>
  <c r="D87" i="6"/>
  <c r="M72" i="6"/>
  <c r="M71" i="6"/>
  <c r="K66" i="6"/>
  <c r="J66" i="6"/>
  <c r="I66" i="6"/>
  <c r="H66" i="6"/>
  <c r="G66" i="6"/>
  <c r="F66" i="6"/>
  <c r="E66" i="6"/>
  <c r="D66" i="6"/>
  <c r="M59" i="6"/>
  <c r="L59" i="6"/>
  <c r="D59" i="6"/>
  <c r="K14" i="6" s="1"/>
  <c r="D50" i="6"/>
  <c r="I14" i="6" s="1"/>
  <c r="E26" i="6"/>
  <c r="D26" i="6"/>
  <c r="L20" i="6"/>
  <c r="K20" i="6"/>
  <c r="J20" i="6"/>
  <c r="I20" i="6"/>
  <c r="G20" i="6"/>
  <c r="E20" i="6"/>
  <c r="M70" i="5"/>
  <c r="F87" i="5"/>
  <c r="E87" i="5"/>
  <c r="D87" i="5"/>
  <c r="M72" i="5"/>
  <c r="M71" i="5"/>
  <c r="K66" i="5"/>
  <c r="J66" i="5"/>
  <c r="I66" i="5"/>
  <c r="H66" i="5"/>
  <c r="G66" i="5"/>
  <c r="F66" i="5"/>
  <c r="E66" i="5"/>
  <c r="D66" i="5"/>
  <c r="M59" i="5"/>
  <c r="L59" i="5"/>
  <c r="D59" i="5"/>
  <c r="K14" i="5" s="1"/>
  <c r="D50" i="5"/>
  <c r="I14" i="5" s="1"/>
  <c r="E26" i="5"/>
  <c r="D26" i="5"/>
  <c r="L20" i="5"/>
  <c r="K20" i="5"/>
  <c r="J20" i="5"/>
  <c r="I20" i="5"/>
  <c r="G20" i="5"/>
  <c r="E20" i="5"/>
  <c r="M70" i="4"/>
  <c r="F87" i="4"/>
  <c r="E87" i="4"/>
  <c r="D87" i="4"/>
  <c r="M72" i="4"/>
  <c r="M71" i="4"/>
  <c r="K66" i="4"/>
  <c r="J66" i="4"/>
  <c r="I66" i="4"/>
  <c r="H66" i="4"/>
  <c r="G66" i="4"/>
  <c r="F66" i="4"/>
  <c r="E66" i="4"/>
  <c r="D66" i="4"/>
  <c r="M59" i="4"/>
  <c r="L59" i="4"/>
  <c r="D59" i="4"/>
  <c r="K14" i="4" s="1"/>
  <c r="D50" i="4"/>
  <c r="I14" i="4" s="1"/>
  <c r="E26" i="4"/>
  <c r="D26" i="4"/>
  <c r="L20" i="4"/>
  <c r="K20" i="4"/>
  <c r="J20" i="4"/>
  <c r="I20" i="4"/>
  <c r="G20" i="4"/>
  <c r="E20" i="4"/>
  <c r="M70" i="3"/>
  <c r="F87" i="3"/>
  <c r="E87" i="3"/>
  <c r="D87" i="3"/>
  <c r="M72" i="3"/>
  <c r="M71" i="3"/>
  <c r="K66" i="3"/>
  <c r="J66" i="3"/>
  <c r="I66" i="3"/>
  <c r="H66" i="3"/>
  <c r="G66" i="3"/>
  <c r="F66" i="3"/>
  <c r="E66" i="3"/>
  <c r="D66" i="3"/>
  <c r="M59" i="3"/>
  <c r="L59" i="3"/>
  <c r="D59" i="3"/>
  <c r="K14" i="3" s="1"/>
  <c r="D50" i="3"/>
  <c r="I14" i="3" s="1"/>
  <c r="E26" i="3"/>
  <c r="D26" i="3"/>
  <c r="L20" i="3"/>
  <c r="K20" i="3"/>
  <c r="J20" i="3"/>
  <c r="I20" i="3"/>
  <c r="G20" i="3"/>
  <c r="E20" i="3"/>
  <c r="J10" i="2"/>
  <c r="L8" i="2"/>
  <c r="L7" i="2"/>
  <c r="F10" i="2"/>
  <c r="B10" i="2"/>
  <c r="C8" i="2"/>
  <c r="B7" i="2"/>
  <c r="F87" i="2"/>
  <c r="E87" i="2"/>
  <c r="D87" i="2"/>
  <c r="M72" i="2"/>
  <c r="M71" i="2"/>
  <c r="K66" i="2"/>
  <c r="J66" i="2"/>
  <c r="I66" i="2"/>
  <c r="H66" i="2"/>
  <c r="G66" i="2"/>
  <c r="F66" i="2"/>
  <c r="E66" i="2"/>
  <c r="D66" i="2"/>
  <c r="M59" i="2"/>
  <c r="L59" i="2"/>
  <c r="D59" i="2"/>
  <c r="E26" i="2"/>
  <c r="D26" i="2"/>
  <c r="L20" i="2"/>
  <c r="K20" i="2"/>
  <c r="J20" i="2"/>
  <c r="I20" i="2"/>
  <c r="G20" i="2"/>
  <c r="E20" i="2"/>
  <c r="K14" i="2"/>
  <c r="D50" i="8" l="1"/>
  <c r="I14" i="8" s="1"/>
  <c r="D50" i="7"/>
  <c r="I14" i="7" s="1"/>
  <c r="D50" i="2"/>
  <c r="I14" i="2" s="1"/>
  <c r="D59" i="1"/>
  <c r="L20" i="1"/>
  <c r="K20" i="1"/>
  <c r="J20" i="1"/>
  <c r="I20" i="1"/>
  <c r="G20" i="1"/>
  <c r="E20" i="1"/>
  <c r="C20" i="1"/>
  <c r="L88" i="1" l="1"/>
  <c r="M70" i="1" s="1"/>
  <c r="F87" i="1"/>
  <c r="E87" i="1"/>
  <c r="D87" i="1"/>
  <c r="M72" i="1"/>
  <c r="M71" i="1"/>
  <c r="K66" i="1"/>
  <c r="J66" i="1"/>
  <c r="I66" i="1"/>
  <c r="H66" i="1"/>
  <c r="G66" i="1"/>
  <c r="F66" i="1"/>
  <c r="E66" i="1"/>
  <c r="D66" i="1"/>
  <c r="C66" i="1"/>
  <c r="B66" i="1"/>
  <c r="M65" i="1"/>
  <c r="C65" i="2" s="1"/>
  <c r="M65" i="2" s="1"/>
  <c r="C65" i="3" s="1"/>
  <c r="M65" i="3" s="1"/>
  <c r="C65" i="4" s="1"/>
  <c r="M65" i="4" s="1"/>
  <c r="C65" i="5" s="1"/>
  <c r="M65" i="5" s="1"/>
  <c r="C65" i="6" s="1"/>
  <c r="M65" i="6" s="1"/>
  <c r="C65" i="7" s="1"/>
  <c r="M65" i="7" s="1"/>
  <c r="C65" i="8" s="1"/>
  <c r="M65" i="8" s="1"/>
  <c r="C65" i="9" s="1"/>
  <c r="M65" i="9" s="1"/>
  <c r="C65" i="10" s="1"/>
  <c r="M65" i="10" s="1"/>
  <c r="C65" i="11" s="1"/>
  <c r="M65" i="11" s="1"/>
  <c r="C65" i="12" s="1"/>
  <c r="L65" i="1"/>
  <c r="B65" i="2" s="1"/>
  <c r="L65" i="2" s="1"/>
  <c r="B65" i="3" s="1"/>
  <c r="L65" i="3" s="1"/>
  <c r="B65" i="4" s="1"/>
  <c r="L65" i="4" s="1"/>
  <c r="B65" i="5" s="1"/>
  <c r="L65" i="5" s="1"/>
  <c r="B65" i="6" s="1"/>
  <c r="L65" i="6" s="1"/>
  <c r="B65" i="7" s="1"/>
  <c r="L65" i="7" s="1"/>
  <c r="B65" i="8" s="1"/>
  <c r="L65" i="8" s="1"/>
  <c r="B65" i="9" s="1"/>
  <c r="L65" i="9" s="1"/>
  <c r="B65" i="10" s="1"/>
  <c r="L65" i="10" s="1"/>
  <c r="B65" i="11" s="1"/>
  <c r="L65" i="11" s="1"/>
  <c r="B65" i="12" s="1"/>
  <c r="M64" i="1"/>
  <c r="C64" i="2" s="1"/>
  <c r="L64" i="1"/>
  <c r="B64" i="2" s="1"/>
  <c r="M59" i="1"/>
  <c r="L59" i="1"/>
  <c r="K14" i="1"/>
  <c r="F25" i="1"/>
  <c r="C25" i="2" s="1"/>
  <c r="F25" i="2" s="1"/>
  <c r="C25" i="3" s="1"/>
  <c r="F25" i="3" s="1"/>
  <c r="C25" i="4" s="1"/>
  <c r="F25" i="4" s="1"/>
  <c r="C25" i="5" s="1"/>
  <c r="F25" i="5" s="1"/>
  <c r="C25" i="6" s="1"/>
  <c r="F25" i="6" s="1"/>
  <c r="C25" i="7" s="1"/>
  <c r="F25" i="7" s="1"/>
  <c r="C25" i="8" s="1"/>
  <c r="F25" i="8" s="1"/>
  <c r="C25" i="9" s="1"/>
  <c r="F25" i="9" s="1"/>
  <c r="C25" i="10" s="1"/>
  <c r="F25" i="10" s="1"/>
  <c r="C25" i="11" s="1"/>
  <c r="F25" i="11" s="1"/>
  <c r="C25" i="12" s="1"/>
  <c r="F25" i="12" s="1"/>
  <c r="F24" i="1"/>
  <c r="C24" i="2" s="1"/>
  <c r="F24" i="2" s="1"/>
  <c r="C24" i="3" s="1"/>
  <c r="F24" i="3" s="1"/>
  <c r="C24" i="4" s="1"/>
  <c r="F24" i="4" s="1"/>
  <c r="C24" i="5" s="1"/>
  <c r="F24" i="5" s="1"/>
  <c r="C24" i="6" s="1"/>
  <c r="F24" i="6" s="1"/>
  <c r="C24" i="7" s="1"/>
  <c r="F24" i="7" s="1"/>
  <c r="C24" i="8" s="1"/>
  <c r="F24" i="8" s="1"/>
  <c r="C24" i="9" s="1"/>
  <c r="F24" i="9" s="1"/>
  <c r="C24" i="10" s="1"/>
  <c r="F24" i="10" s="1"/>
  <c r="C24" i="11" s="1"/>
  <c r="F24" i="11" s="1"/>
  <c r="C24" i="12" s="1"/>
  <c r="F24" i="12" s="1"/>
  <c r="F23" i="1"/>
  <c r="C23" i="2" s="1"/>
  <c r="E26" i="1"/>
  <c r="D26" i="1"/>
  <c r="C26" i="1"/>
  <c r="C19" i="2"/>
  <c r="M19" i="2" s="1"/>
  <c r="C19" i="3" s="1"/>
  <c r="M19" i="3" s="1"/>
  <c r="C19" i="4" s="1"/>
  <c r="M19" i="4" s="1"/>
  <c r="C19" i="5" s="1"/>
  <c r="M19" i="5" s="1"/>
  <c r="C19" i="6" s="1"/>
  <c r="M19" i="6" s="1"/>
  <c r="C19" i="7" s="1"/>
  <c r="M19" i="7" s="1"/>
  <c r="C19" i="8" s="1"/>
  <c r="M19" i="8" s="1"/>
  <c r="C19" i="9" s="1"/>
  <c r="M19" i="9" s="1"/>
  <c r="C19" i="10" s="1"/>
  <c r="M19" i="10" s="1"/>
  <c r="C19" i="11" s="1"/>
  <c r="M19" i="11" s="1"/>
  <c r="C19" i="12" s="1"/>
  <c r="M19" i="12" s="1"/>
  <c r="C18" i="2"/>
  <c r="M65" i="12" l="1"/>
  <c r="L65" i="12"/>
  <c r="M64" i="2"/>
  <c r="C66" i="2"/>
  <c r="L64" i="2"/>
  <c r="B66" i="2"/>
  <c r="C20" i="2"/>
  <c r="M18" i="2"/>
  <c r="C26" i="2"/>
  <c r="F23" i="2"/>
  <c r="M66" i="1"/>
  <c r="L66" i="1"/>
  <c r="F26" i="1"/>
  <c r="M20" i="1"/>
  <c r="D50" i="1"/>
  <c r="I14" i="1" s="1"/>
  <c r="L14" i="1" s="1"/>
  <c r="A14" i="2" s="1"/>
  <c r="L14" i="2" s="1"/>
  <c r="A14" i="3" s="1"/>
  <c r="L14" i="3" s="1"/>
  <c r="A14" i="4" s="1"/>
  <c r="L14" i="4" s="1"/>
  <c r="A14" i="5" s="1"/>
  <c r="L14" i="5" s="1"/>
  <c r="A14" i="6" s="1"/>
  <c r="L14" i="6" s="1"/>
  <c r="A14" i="7" s="1"/>
  <c r="L14" i="7" s="1"/>
  <c r="A14" i="8" s="1"/>
  <c r="L14" i="8" s="1"/>
  <c r="A14" i="9" s="1"/>
  <c r="L14" i="9" s="1"/>
  <c r="A14" i="10" s="1"/>
  <c r="L14" i="10" s="1"/>
  <c r="A14" i="11" s="1"/>
  <c r="L14" i="11" s="1"/>
  <c r="A14" i="12" s="1"/>
  <c r="L14" i="12" s="1"/>
  <c r="C64" i="3" l="1"/>
  <c r="M66" i="2"/>
  <c r="B64" i="3"/>
  <c r="L66" i="2"/>
  <c r="M20" i="2"/>
  <c r="C18" i="3"/>
  <c r="C23" i="3"/>
  <c r="F26" i="2"/>
  <c r="C66" i="3" l="1"/>
  <c r="M64" i="3"/>
  <c r="B66" i="3"/>
  <c r="L64" i="3"/>
  <c r="C20" i="3"/>
  <c r="M18" i="3"/>
  <c r="F23" i="3"/>
  <c r="C26" i="3"/>
  <c r="M66" i="3" l="1"/>
  <c r="C64" i="4"/>
  <c r="L66" i="3"/>
  <c r="B64" i="4"/>
  <c r="C18" i="4"/>
  <c r="M20" i="3"/>
  <c r="F26" i="3"/>
  <c r="C23" i="4"/>
  <c r="C66" i="4" l="1"/>
  <c r="M64" i="4"/>
  <c r="B66" i="4"/>
  <c r="L64" i="4"/>
  <c r="C20" i="4"/>
  <c r="M18" i="4"/>
  <c r="F23" i="4"/>
  <c r="C26" i="4"/>
  <c r="C64" i="5" l="1"/>
  <c r="M66" i="4"/>
  <c r="B64" i="5"/>
  <c r="L66" i="4"/>
  <c r="M20" i="4"/>
  <c r="C18" i="5"/>
  <c r="C23" i="5"/>
  <c r="F26" i="4"/>
  <c r="C66" i="5" l="1"/>
  <c r="M64" i="5"/>
  <c r="B66" i="5"/>
  <c r="L64" i="5"/>
  <c r="C20" i="5"/>
  <c r="M18" i="5"/>
  <c r="C26" i="5"/>
  <c r="F23" i="5"/>
  <c r="M66" i="5" l="1"/>
  <c r="C64" i="6"/>
  <c r="L66" i="5"/>
  <c r="B64" i="6"/>
  <c r="M20" i="5"/>
  <c r="C18" i="6"/>
  <c r="F26" i="5"/>
  <c r="C23" i="6"/>
  <c r="C66" i="6" l="1"/>
  <c r="M64" i="6"/>
  <c r="B66" i="6"/>
  <c r="L64" i="6"/>
  <c r="C20" i="6"/>
  <c r="M18" i="6"/>
  <c r="C26" i="6"/>
  <c r="F23" i="6"/>
  <c r="M66" i="6" l="1"/>
  <c r="C64" i="7"/>
  <c r="L66" i="6"/>
  <c r="B64" i="7"/>
  <c r="C18" i="7"/>
  <c r="M20" i="6"/>
  <c r="C23" i="7"/>
  <c r="F26" i="6"/>
  <c r="C66" i="7" l="1"/>
  <c r="M64" i="7"/>
  <c r="L64" i="7"/>
  <c r="B66" i="7"/>
  <c r="C20" i="7"/>
  <c r="M18" i="7"/>
  <c r="F23" i="7"/>
  <c r="C26" i="7"/>
  <c r="C64" i="8" l="1"/>
  <c r="M66" i="7"/>
  <c r="L66" i="7"/>
  <c r="B64" i="8"/>
  <c r="M20" i="7"/>
  <c r="C18" i="8"/>
  <c r="F26" i="7"/>
  <c r="C23" i="8"/>
  <c r="C66" i="8" l="1"/>
  <c r="M64" i="8"/>
  <c r="B66" i="8"/>
  <c r="L64" i="8"/>
  <c r="M18" i="8"/>
  <c r="C20" i="8"/>
  <c r="F23" i="8"/>
  <c r="C26" i="8"/>
  <c r="M66" i="8" l="1"/>
  <c r="C64" i="9"/>
  <c r="L66" i="8"/>
  <c r="B64" i="9"/>
  <c r="M20" i="8"/>
  <c r="C18" i="9"/>
  <c r="C23" i="9"/>
  <c r="F26" i="8"/>
  <c r="C66" i="9" l="1"/>
  <c r="M64" i="9"/>
  <c r="L64" i="9"/>
  <c r="B66" i="9"/>
  <c r="M18" i="9"/>
  <c r="C20" i="9"/>
  <c r="C26" i="9"/>
  <c r="F23" i="9"/>
  <c r="M66" i="9" l="1"/>
  <c r="C64" i="10"/>
  <c r="L66" i="9"/>
  <c r="B64" i="10"/>
  <c r="C18" i="10"/>
  <c r="M20" i="9"/>
  <c r="F26" i="9"/>
  <c r="C23" i="10"/>
  <c r="M64" i="10" l="1"/>
  <c r="C66" i="10"/>
  <c r="B66" i="10"/>
  <c r="L64" i="10"/>
  <c r="M18" i="10"/>
  <c r="C20" i="10"/>
  <c r="C26" i="10"/>
  <c r="F23" i="10"/>
  <c r="M66" i="10" l="1"/>
  <c r="C64" i="11"/>
  <c r="L66" i="10"/>
  <c r="B64" i="11"/>
  <c r="M20" i="10"/>
  <c r="C18" i="11"/>
  <c r="F26" i="10"/>
  <c r="C23" i="11"/>
  <c r="C66" i="11" l="1"/>
  <c r="M64" i="11"/>
  <c r="B66" i="11"/>
  <c r="L64" i="11"/>
  <c r="C20" i="11"/>
  <c r="M18" i="11"/>
  <c r="F23" i="11"/>
  <c r="C26" i="11"/>
  <c r="M66" i="11" l="1"/>
  <c r="C64" i="12"/>
  <c r="C66" i="12" s="1"/>
  <c r="B64" i="12"/>
  <c r="B66" i="12" s="1"/>
  <c r="L66" i="11"/>
  <c r="M20" i="11"/>
  <c r="C18" i="12"/>
  <c r="C20" i="12" s="1"/>
  <c r="C23" i="12"/>
  <c r="F23" i="12" s="1"/>
  <c r="F26" i="11"/>
  <c r="M64" i="12" l="1"/>
  <c r="M66" i="12" s="1"/>
  <c r="L64" i="12"/>
  <c r="L66" i="12" s="1"/>
  <c r="M18" i="12"/>
  <c r="M20" i="12" s="1"/>
  <c r="C26" i="12"/>
  <c r="F26" i="12"/>
</calcChain>
</file>

<file path=xl/comments1.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10.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11.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12.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2.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3.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4.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5.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6.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7.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8.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9.xml><?xml version="1.0" encoding="utf-8"?>
<comments xmlns="http://schemas.openxmlformats.org/spreadsheetml/2006/main">
  <authors>
    <author>Cricia Cañas</author>
    <author>Crissia Marisol Cañas</author>
    <author>Cricia Marisol Cañas</author>
  </authors>
  <commentList>
    <comment ref="A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B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C17"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E17"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J17"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K17"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L17" authorId="1" shapeId="0">
      <text>
        <r>
          <rPr>
            <sz val="9"/>
            <color indexed="81"/>
            <rFont val="Tahoma"/>
            <family val="2"/>
          </rPr>
          <t>Total de expedientes que se descargan en el cuadro D</t>
        </r>
      </text>
    </comment>
    <comment ref="M17"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A20" authorId="1" shapeId="0">
      <text>
        <r>
          <rPr>
            <b/>
            <u/>
            <sz val="9"/>
            <color indexed="81"/>
            <rFont val="Tahoma"/>
            <family val="2"/>
          </rPr>
          <t>ADVERTENCIA:</t>
        </r>
        <r>
          <rPr>
            <sz val="9"/>
            <color indexed="81"/>
            <rFont val="Tahoma"/>
            <family val="2"/>
          </rPr>
          <t xml:space="preserve">
Si alguna variable toma el color rojo intenso significa que el dato no concuerda con su correspondiente al cuadro A. Resumen de procesos</t>
        </r>
      </text>
    </comment>
    <comment ref="E22"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32"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5" authorId="1" shapeId="0">
      <text>
        <r>
          <rPr>
            <sz val="9"/>
            <color indexed="81"/>
            <rFont val="Tahoma"/>
            <family val="2"/>
          </rPr>
          <t>Utilizado en el supuesto que ya no haya quedado ningún imputado dentro del expediente abierto-activo de meses anteriores y que todos hayan sido agrupados en nuevas referencias ya sea dentro de la mismo despacho judicial o sea requerido por otro despacho judicial de diferente Tribunal</t>
        </r>
      </text>
    </comment>
    <comment ref="A68" authorId="0" shapeId="0">
      <text>
        <r>
          <rPr>
            <sz val="9"/>
            <color indexed="81"/>
            <rFont val="Tahoma"/>
            <family val="2"/>
          </rPr>
          <t xml:space="preserve">Generadas y realizadas en la Sede Judicial
</t>
        </r>
      </text>
    </comment>
    <comment ref="J6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6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6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72" authorId="1" shapeId="0">
      <text>
        <r>
          <rPr>
            <b/>
            <sz val="9"/>
            <color indexed="81"/>
            <rFont val="Tahoma"/>
            <family val="2"/>
          </rPr>
          <t>SNE: Sistema de Notificación Electrónica</t>
        </r>
      </text>
    </comment>
    <comment ref="D79"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79"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79"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sharedStrings.xml><?xml version="1.0" encoding="utf-8"?>
<sst xmlns="http://schemas.openxmlformats.org/spreadsheetml/2006/main" count="2364" uniqueCount="176">
  <si>
    <t>INFORME ÚNICO DE GESTIÓN MENSUAL DE LOS TRIBUNALES CONTRA EL CRIMEN ORGANIZADO</t>
  </si>
  <si>
    <t>TRIBUNAL:</t>
  </si>
  <si>
    <t>JUEZ:</t>
  </si>
  <si>
    <t>DEPARTAMENTO:</t>
  </si>
  <si>
    <t>MES:</t>
  </si>
  <si>
    <t xml:space="preserve"> AÑO:</t>
  </si>
  <si>
    <t>TELÉFONO:</t>
  </si>
  <si>
    <t>FAX:</t>
  </si>
  <si>
    <t>E-mail:</t>
  </si>
  <si>
    <t>Solicitud de agrupación (Dec. Trans. 803)</t>
  </si>
  <si>
    <t>Recibidos por redistribución</t>
  </si>
  <si>
    <t>Reactivados en el mes</t>
  </si>
  <si>
    <t>Fenecidos o Resueltos en el mes</t>
  </si>
  <si>
    <t>Otros</t>
  </si>
  <si>
    <t>A.1 Detalle por proceso</t>
  </si>
  <si>
    <t>Tipo de proceso</t>
  </si>
  <si>
    <t>Solicitud de agrupación
(Dec. Trans. 803)</t>
  </si>
  <si>
    <t>Fenecidos o resueltos en el mes</t>
  </si>
  <si>
    <t>Antiguos procesos penales (J. Especializado Penal)</t>
  </si>
  <si>
    <t>Nuevos procesos 
(T. Contratar el Crimen Organizado)</t>
  </si>
  <si>
    <t>TOTAL ….</t>
  </si>
  <si>
    <r>
      <t xml:space="preserve">B. </t>
    </r>
    <r>
      <rPr>
        <b/>
        <u/>
        <sz val="7"/>
        <rFont val="Arial"/>
        <family val="2"/>
      </rPr>
      <t>Procesos</t>
    </r>
    <r>
      <rPr>
        <b/>
        <sz val="7"/>
        <rFont val="Arial"/>
        <family val="2"/>
      </rPr>
      <t xml:space="preserve"> Inactivos Acumulados Penales</t>
    </r>
  </si>
  <si>
    <t>Modificación</t>
  </si>
  <si>
    <t>Acumulado al final del mes</t>
  </si>
  <si>
    <t>Otras diligencias realizadas</t>
  </si>
  <si>
    <t>1. Anticipo de prueba</t>
  </si>
  <si>
    <t>3. Dos o más supuestos de inactividad</t>
  </si>
  <si>
    <t xml:space="preserve">Total </t>
  </si>
  <si>
    <t>Resoluciones decretadas en el mes</t>
  </si>
  <si>
    <t>Sentencias</t>
  </si>
  <si>
    <t>Formas de terminación de los expedientes</t>
  </si>
  <si>
    <t>Categoría de inactivos</t>
  </si>
  <si>
    <t>Activos s/resolución e ingresados</t>
  </si>
  <si>
    <t>Decretos y autos simples</t>
  </si>
  <si>
    <t>Sobreseídos provisionalmente</t>
  </si>
  <si>
    <t>Criterio de oportunidad</t>
  </si>
  <si>
    <t>Dos o más supuestos</t>
  </si>
  <si>
    <t>C.1  Procedimiento Abreviado  (por expediente)</t>
  </si>
  <si>
    <t>Adultos</t>
  </si>
  <si>
    <t>1.  Absolutorias</t>
  </si>
  <si>
    <t>Femeninos</t>
  </si>
  <si>
    <t>2.  Condenatorias</t>
  </si>
  <si>
    <t>Masculinos</t>
  </si>
  <si>
    <t>3.  Mixtas</t>
  </si>
  <si>
    <t>C.2  Sentencias Definitivas  (por expediente)</t>
  </si>
  <si>
    <t>Persona natural</t>
  </si>
  <si>
    <t>Género</t>
  </si>
  <si>
    <t>Menores de 18 años</t>
  </si>
  <si>
    <t>Con régimen de protección</t>
  </si>
  <si>
    <t>4. Medidas de Seguridad</t>
  </si>
  <si>
    <t>Personas Jurídicas</t>
  </si>
  <si>
    <t>C.3  Sobreseimientos Definitivos (por expediente)</t>
  </si>
  <si>
    <t>Bienes jurídicos difusos</t>
  </si>
  <si>
    <t>FEM</t>
  </si>
  <si>
    <t>MAS</t>
  </si>
  <si>
    <t>C.4 Otras formas de terminación (por expediente)</t>
  </si>
  <si>
    <t>2. Modificación a la calificación del hecho punible</t>
  </si>
  <si>
    <t>4. Imputados por procedimiento abreviado</t>
  </si>
  <si>
    <t>Condenatorio</t>
  </si>
  <si>
    <t>Absolutorio</t>
  </si>
  <si>
    <t>Total Fenecidos o resueltos</t>
  </si>
  <si>
    <t>D.  Otros (descarga de expediente)</t>
  </si>
  <si>
    <t>6. Imputados Sobreseídos</t>
  </si>
  <si>
    <t xml:space="preserve">Provisional </t>
  </si>
  <si>
    <t>1. Acumulación</t>
  </si>
  <si>
    <t>Definitivo</t>
  </si>
  <si>
    <t>2. Redistribución de procesos</t>
  </si>
  <si>
    <t>Condenados</t>
  </si>
  <si>
    <t>3. Solicitud de agrupación (Dec. Trans. 803)</t>
  </si>
  <si>
    <t>Absueltos</t>
  </si>
  <si>
    <t>Sobreseídos</t>
  </si>
  <si>
    <t>5. Incompetencia</t>
  </si>
  <si>
    <t>Por Materia</t>
  </si>
  <si>
    <t>Por Territorio</t>
  </si>
  <si>
    <t>6. Impedimentos</t>
  </si>
  <si>
    <t>Excusa</t>
  </si>
  <si>
    <t>Recusación</t>
  </si>
  <si>
    <t>9. Imputados por acumulación</t>
  </si>
  <si>
    <t>Total otros…</t>
  </si>
  <si>
    <t>Total….</t>
  </si>
  <si>
    <r>
      <rPr>
        <b/>
        <u/>
        <sz val="11"/>
        <rFont val="Arial"/>
        <family val="2"/>
      </rPr>
      <t>Imputados</t>
    </r>
    <r>
      <rPr>
        <b/>
        <sz val="11"/>
        <rFont val="Arial"/>
        <family val="2"/>
      </rPr>
      <t xml:space="preserve"> a la orden del despacho judicial</t>
    </r>
  </si>
  <si>
    <t>A inicio del mes</t>
  </si>
  <si>
    <t>Recibidos en procesos nuevos</t>
  </si>
  <si>
    <t>Recibidos por agrupación (Dec. Tran. 803) provenientes de otras sedes judiciales</t>
  </si>
  <si>
    <t>Finalizan proceso judicial</t>
  </si>
  <si>
    <t>Remitidos por agrupación
(Dec. Tran. 803)</t>
  </si>
  <si>
    <t>Total final del mes</t>
  </si>
  <si>
    <t>Antiguos procesos penales
(J. Especializado Penal)</t>
  </si>
  <si>
    <t>Audiencias de Vista Pública en el mes</t>
  </si>
  <si>
    <t>Modalidad</t>
  </si>
  <si>
    <t>Concepto</t>
  </si>
  <si>
    <t>Realizadas</t>
  </si>
  <si>
    <t>Presencial</t>
  </si>
  <si>
    <t>Virtual</t>
  </si>
  <si>
    <t>Mixta</t>
  </si>
  <si>
    <t xml:space="preserve"> 1. Edictos (para procesos anteriores)</t>
  </si>
  <si>
    <t>Señaladas</t>
  </si>
  <si>
    <t xml:space="preserve"> 2. Notificaciones (personales)</t>
  </si>
  <si>
    <t xml:space="preserve"> 3. Notificación por medio del SNE</t>
  </si>
  <si>
    <t>Suspendidas</t>
  </si>
  <si>
    <t xml:space="preserve"> 4. Notificación por otros medio electrónicos (fax)</t>
  </si>
  <si>
    <t>Reanudadas</t>
  </si>
  <si>
    <t xml:space="preserve"> 5. Cita/Convocatoria</t>
  </si>
  <si>
    <t>Reprogramadas</t>
  </si>
  <si>
    <t>1. Por Ausencia del imputado con medidas</t>
  </si>
  <si>
    <t>Audiencias realizadas en el mes</t>
  </si>
  <si>
    <t>2. Por incidentes</t>
  </si>
  <si>
    <t>3. Práctica de diligencia fuera de audiencia</t>
  </si>
  <si>
    <t>4. Por incomparecencia del Juez</t>
  </si>
  <si>
    <t>2. Preliminares</t>
  </si>
  <si>
    <t>5. Por incomparecencia del Fiscal, Querellante o Defensor</t>
  </si>
  <si>
    <t>6. Por incomparecencia de testigos y peritos</t>
  </si>
  <si>
    <t xml:space="preserve">7. Investigación complementaria </t>
  </si>
  <si>
    <t>5. Audiencias de lectura de sentencias</t>
  </si>
  <si>
    <t>8. Ampliación de la acusación</t>
  </si>
  <si>
    <t>10.  Utilización de la modalidad virtual</t>
  </si>
  <si>
    <t>Total</t>
  </si>
  <si>
    <t>Observaciones:</t>
  </si>
  <si>
    <t>Elaboró el Informe:</t>
  </si>
  <si>
    <t>Revisó Secretario(a):</t>
  </si>
  <si>
    <t>Nombre del Juez(a) a evaluar:</t>
  </si>
  <si>
    <r>
      <t>Calidad</t>
    </r>
    <r>
      <rPr>
        <sz val="7"/>
        <rFont val="Arial"/>
        <family val="2"/>
      </rPr>
      <t>:</t>
    </r>
  </si>
  <si>
    <t>Nombre y firma del Juez(a) que rinde el Informe:</t>
  </si>
  <si>
    <t>Fecha:</t>
  </si>
  <si>
    <t>Sello</t>
  </si>
  <si>
    <t>ENERO</t>
  </si>
  <si>
    <t>4. Otro tipo de diligencias realizadas</t>
  </si>
  <si>
    <t>A. Resumen de procesos</t>
  </si>
  <si>
    <t>En trámite al inicio del mes</t>
  </si>
  <si>
    <r>
      <t xml:space="preserve">Procesos nuevos </t>
    </r>
    <r>
      <rPr>
        <b/>
        <u/>
        <sz val="7"/>
        <rFont val="Arial"/>
        <family val="2"/>
      </rPr>
      <t>ingresados</t>
    </r>
    <r>
      <rPr>
        <b/>
        <sz val="7"/>
        <rFont val="Arial"/>
        <family val="2"/>
      </rPr>
      <t xml:space="preserve"> en el mes</t>
    </r>
  </si>
  <si>
    <t>En trámite al final del mes</t>
  </si>
  <si>
    <r>
      <t xml:space="preserve">Procesos nuevos </t>
    </r>
    <r>
      <rPr>
        <u/>
        <sz val="7"/>
        <rFont val="Arial"/>
        <family val="2"/>
      </rPr>
      <t>ingresados</t>
    </r>
    <r>
      <rPr>
        <sz val="7"/>
        <rFont val="Arial"/>
        <family val="2"/>
      </rPr>
      <t xml:space="preserve"> en el mes</t>
    </r>
  </si>
  <si>
    <t>1. Sobreseimientos provisionales</t>
  </si>
  <si>
    <t>2. Criterios de oportunidad</t>
  </si>
  <si>
    <t>Al inicio del mes</t>
  </si>
  <si>
    <t>En el mes</t>
  </si>
  <si>
    <r>
      <t xml:space="preserve">C. Procesos Fenecidos o resueltos en el mes por </t>
    </r>
    <r>
      <rPr>
        <b/>
        <u/>
        <sz val="8"/>
        <rFont val="Arial"/>
        <family val="2"/>
      </rPr>
      <t>expediente</t>
    </r>
  </si>
  <si>
    <t>1. Por fallecimiento del imputado</t>
  </si>
  <si>
    <t>2. Sobreseimiento definitivo Art. 350 Pr.P.</t>
  </si>
  <si>
    <t>3. Otras formas (especifique)</t>
  </si>
  <si>
    <t>1. Nulidad absoluta</t>
  </si>
  <si>
    <t>3. Otras formas de terminación</t>
  </si>
  <si>
    <t>2. Actos urgentes de comprobación</t>
  </si>
  <si>
    <t>3. Reconocimiento de personas</t>
  </si>
  <si>
    <t>Autos definitivos</t>
  </si>
  <si>
    <t>Número de víctimas</t>
  </si>
  <si>
    <t>Detalle de la situación jurídica por imputado durante el Mes reportado (Mensual)</t>
  </si>
  <si>
    <t>1. Imputados sin detención provisional</t>
  </si>
  <si>
    <t>2. Imputados con detención provisional</t>
  </si>
  <si>
    <t xml:space="preserve">3. Imputados con medidas cautelares sustitutivas </t>
  </si>
  <si>
    <t>5. Imputados con sentencia</t>
  </si>
  <si>
    <t xml:space="preserve"> Medidas de seguridad</t>
  </si>
  <si>
    <t>7. Imputados en estado de rebeldes</t>
  </si>
  <si>
    <t>8. Imputados fallecidos</t>
  </si>
  <si>
    <t>1. Para imposición de medidas cautelares</t>
  </si>
  <si>
    <t>3. Revisión para medidas cautelares</t>
  </si>
  <si>
    <t>4. .Para aplicación de internación provisional</t>
  </si>
  <si>
    <t>6. Audiencias especiales</t>
  </si>
  <si>
    <t xml:space="preserve">7. Otras audiencias </t>
  </si>
  <si>
    <t>Motivos de reprogramación o suspensión de audiencias en el mes</t>
  </si>
  <si>
    <t>9. Traslado del imputado (presente)</t>
  </si>
  <si>
    <t>11. Otros motivos</t>
  </si>
  <si>
    <t>Actos de comunicación durante el mes</t>
  </si>
  <si>
    <t>4. Autos de instrucción (Antiguos procesos penales)
 =&gt; J. Especializado Penal)</t>
  </si>
  <si>
    <t>FEBRERO</t>
  </si>
  <si>
    <t>4. Autos de instrucción (Antiguos procesos penales)
 =&gt; Juzgado Especializado Penal</t>
  </si>
  <si>
    <t>DICIEMBRE</t>
  </si>
  <si>
    <t>NOVIEMBRE</t>
  </si>
  <si>
    <t>OCTUBRE</t>
  </si>
  <si>
    <t>SEPTIEMBRE</t>
  </si>
  <si>
    <t>AGOSTO</t>
  </si>
  <si>
    <t>JULIO</t>
  </si>
  <si>
    <t>JUNIO</t>
  </si>
  <si>
    <t>MAYO</t>
  </si>
  <si>
    <t>ABRIL</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</si>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</sst>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0" x14ac:knownFonts="1">
    <font>
      <sz val="10"/>
      <name val="Arial"/>
      <family val="2"/>
    </font>
    <font>
      <sz val="8"/>
      <color rgb="FF000000"/>
      <name val="Segoe UI"/>
      <family val="2"/>
    </font>
    <font>
      <sz val="10"/>
      <name val="Arial"/>
      <family val="2"/>
    </font>
    <font>
      <sz val="8"/>
      <name val="Times New Roman"/>
      <family val="1"/>
    </font>
    <font>
      <sz val="7"/>
      <name val="Arial"/>
      <family val="2"/>
    </font>
    <font>
      <sz val="7"/>
      <name val="Times New Roman"/>
      <family val="1"/>
    </font>
    <font>
      <sz val="10"/>
      <name val="Times New Roman"/>
      <family val="1"/>
    </font>
    <font>
      <b/>
      <sz val="12"/>
      <name val="Times New Roman"/>
      <family val="1"/>
    </font>
    <font>
      <b/>
      <sz val="8"/>
      <name val="Arial"/>
      <family val="2"/>
    </font>
    <font>
      <b/>
      <sz val="12"/>
      <name val="Arial"/>
      <family val="2"/>
    </font>
    <font>
      <sz val="11"/>
      <name val="Arial"/>
      <family val="2"/>
    </font>
    <font>
      <b/>
      <sz val="11"/>
      <name val="Arial"/>
      <family val="2"/>
    </font>
    <font>
      <sz val="8"/>
      <name val="Arial"/>
      <family val="2"/>
    </font>
    <font>
      <b/>
      <sz val="9"/>
      <name val="Arial"/>
      <family val="2"/>
    </font>
    <font>
      <sz val="12"/>
      <name val="Arial"/>
      <family val="2"/>
    </font>
    <font>
      <b/>
      <sz val="7"/>
      <name val="Arial"/>
      <family val="2"/>
    </font>
    <font>
      <b/>
      <sz val="10"/>
      <name val="Arial"/>
      <family val="2"/>
    </font>
    <font>
      <b/>
      <u/>
      <sz val="7"/>
      <name val="Arial"/>
      <family val="2"/>
    </font>
    <font>
      <b/>
      <sz val="6"/>
      <name val="Arial"/>
      <family val="2"/>
    </font>
    <font>
      <sz val="9"/>
      <name val="Arial"/>
      <family val="2"/>
    </font>
    <font>
      <b/>
      <u/>
      <sz val="8"/>
      <name val="Arial"/>
      <family val="2"/>
    </font>
    <font>
      <sz val="6"/>
      <name val="Arial"/>
      <family val="2"/>
    </font>
    <font>
      <sz val="6.5"/>
      <name val="Arial"/>
      <family val="2"/>
    </font>
    <font>
      <b/>
      <u/>
      <sz val="11"/>
      <name val="Arial"/>
      <family val="2"/>
    </font>
    <font>
      <b/>
      <sz val="7.5"/>
      <name val="Arial"/>
      <family val="2"/>
    </font>
    <font>
      <sz val="7.5"/>
      <name val="Arial"/>
      <family val="2"/>
    </font>
    <font>
      <sz val="7"/>
      <color theme="0"/>
      <name val="Arial"/>
      <family val="2"/>
    </font>
    <font>
      <sz val="8"/>
      <color theme="1"/>
      <name val="Calibri"/>
      <family val="2"/>
      <scheme val="minor"/>
    </font>
    <font>
      <b/>
      <sz val="7"/>
      <color indexed="23"/>
      <name val="Arial"/>
      <family val="2"/>
    </font>
    <font>
      <b/>
      <sz val="8"/>
      <color indexed="81"/>
      <name val="Tahoma"/>
      <family val="2"/>
    </font>
    <font>
      <sz val="8"/>
      <color indexed="81"/>
      <name val="Tahoma"/>
      <family val="2"/>
    </font>
    <font>
      <b/>
      <u/>
      <sz val="8"/>
      <color indexed="81"/>
      <name val="Tahoma"/>
      <family val="2"/>
    </font>
    <font>
      <sz val="9"/>
      <color indexed="81"/>
      <name val="Tahoma"/>
      <family val="2"/>
    </font>
    <font>
      <b/>
      <u/>
      <sz val="7"/>
      <color indexed="81"/>
      <name val="Tahoma"/>
      <family val="2"/>
    </font>
    <font>
      <b/>
      <sz val="7"/>
      <color indexed="81"/>
      <name val="Tahoma"/>
      <family val="2"/>
    </font>
    <font>
      <sz val="7"/>
      <color indexed="81"/>
      <name val="Tahoma"/>
      <family val="2"/>
    </font>
    <font>
      <b/>
      <sz val="9"/>
      <color indexed="81"/>
      <name val="Tahoma"/>
      <family val="2"/>
    </font>
    <font>
      <b/>
      <u/>
      <sz val="9"/>
      <name val="Arial"/>
      <family val="2"/>
    </font>
    <font>
      <b/>
      <u/>
      <sz val="9"/>
      <color indexed="81"/>
      <name val="Tahoma"/>
      <family val="2"/>
    </font>
    <font>
      <u/>
      <sz val="7"/>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164" fontId="6" fillId="0" borderId="0" applyFont="0" applyFill="0" applyBorder="0" applyAlignment="0" applyProtection="0"/>
    <xf numFmtId="0" fontId="6" fillId="0" borderId="0" applyFont="0" applyFill="0" applyBorder="0" applyAlignment="0" applyProtection="0"/>
    <xf numFmtId="0" fontId="2" fillId="0" borderId="0"/>
    <xf numFmtId="0" fontId="6" fillId="0" borderId="0"/>
  </cellStyleXfs>
  <cellXfs count="240">
    <xf numFmtId="0" fontId="0" fillId="0" borderId="0" xfId="0"/>
    <xf numFmtId="0" fontId="3" fillId="2" borderId="0" xfId="0" applyFont="1" applyFill="1" applyAlignment="1">
      <alignment horizontal="center" vertical="center"/>
    </xf>
    <xf numFmtId="0" fontId="3" fillId="2" borderId="0" xfId="0" applyFont="1" applyFill="1" applyAlignment="1">
      <alignment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8" fillId="2" borderId="0" xfId="0" applyFont="1" applyFill="1" applyAlignment="1">
      <alignment horizontal="right"/>
    </xf>
    <xf numFmtId="164" fontId="8" fillId="2" borderId="0" xfId="2" applyNumberFormat="1" applyFont="1" applyFill="1" applyAlignment="1">
      <alignment horizontal="right"/>
    </xf>
    <xf numFmtId="0" fontId="2" fillId="0" borderId="0" xfId="0" applyFont="1"/>
    <xf numFmtId="0" fontId="12" fillId="0" borderId="0" xfId="0" applyFont="1"/>
    <xf numFmtId="0" fontId="8" fillId="2" borderId="0" xfId="0" applyFont="1" applyFill="1" applyAlignment="1">
      <alignment horizontal="center"/>
    </xf>
    <xf numFmtId="0" fontId="12" fillId="2" borderId="0" xfId="0" applyFont="1" applyFill="1"/>
    <xf numFmtId="0" fontId="8" fillId="2" borderId="0" xfId="0" applyFont="1" applyFill="1" applyAlignment="1">
      <alignment horizontal="left"/>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xf>
    <xf numFmtId="1" fontId="2" fillId="0" borderId="2" xfId="0" applyNumberFormat="1" applyFont="1" applyBorder="1" applyAlignment="1" applyProtection="1">
      <alignment horizontal="center" vertical="center"/>
      <protection locked="0"/>
    </xf>
    <xf numFmtId="0" fontId="15" fillId="2" borderId="0" xfId="0" applyFont="1" applyFill="1" applyAlignment="1">
      <alignment horizontal="center" vertical="center"/>
    </xf>
    <xf numFmtId="0" fontId="18" fillId="0" borderId="5" xfId="0" applyFont="1" applyBorder="1" applyAlignment="1">
      <alignment horizontal="center" vertical="center" wrapText="1"/>
    </xf>
    <xf numFmtId="1" fontId="19" fillId="0" borderId="5" xfId="0" applyNumberFormat="1" applyFont="1" applyBorder="1" applyAlignment="1" applyProtection="1">
      <alignment horizontal="center" vertical="center"/>
      <protection locked="0"/>
    </xf>
    <xf numFmtId="1" fontId="13" fillId="0" borderId="5" xfId="0" applyNumberFormat="1" applyFont="1" applyBorder="1" applyAlignment="1">
      <alignment horizontal="center" vertical="center"/>
    </xf>
    <xf numFmtId="0" fontId="4" fillId="2" borderId="0" xfId="0" applyFont="1" applyFill="1" applyAlignment="1">
      <alignment vertical="center" wrapText="1"/>
    </xf>
    <xf numFmtId="1" fontId="19" fillId="0" borderId="5" xfId="0" applyNumberFormat="1" applyFont="1" applyBorder="1" applyAlignment="1" applyProtection="1">
      <alignment horizontal="center" vertical="center" wrapText="1"/>
      <protection locked="0"/>
    </xf>
    <xf numFmtId="0" fontId="21" fillId="0" borderId="6" xfId="0" applyFont="1" applyBorder="1" applyAlignment="1">
      <alignment horizontal="center" vertical="center" wrapText="1"/>
    </xf>
    <xf numFmtId="0" fontId="4" fillId="0" borderId="0" xfId="0" applyFont="1" applyAlignment="1">
      <alignment horizontal="center" vertical="center" wrapText="1"/>
    </xf>
    <xf numFmtId="0" fontId="15" fillId="0" borderId="5" xfId="0" applyFont="1" applyBorder="1" applyAlignment="1">
      <alignment horizontal="center" vertical="center" wrapText="1"/>
    </xf>
    <xf numFmtId="1" fontId="19" fillId="0" borderId="6" xfId="0" applyNumberFormat="1" applyFont="1" applyBorder="1" applyAlignment="1" applyProtection="1">
      <alignment horizontal="center" vertical="center" wrapText="1"/>
      <protection locked="0"/>
    </xf>
    <xf numFmtId="0" fontId="4" fillId="0" borderId="5" xfId="3" applyFont="1" applyBorder="1" applyAlignment="1">
      <alignment horizontal="center" vertical="center"/>
    </xf>
    <xf numFmtId="0" fontId="21" fillId="0" borderId="5" xfId="3" applyFont="1" applyBorder="1" applyAlignment="1">
      <alignment horizontal="center" vertical="center" wrapText="1"/>
    </xf>
    <xf numFmtId="0" fontId="4" fillId="0" borderId="4" xfId="3" applyFont="1" applyBorder="1" applyAlignment="1">
      <alignment horizontal="left" vertical="center"/>
    </xf>
    <xf numFmtId="0" fontId="19" fillId="0" borderId="5" xfId="3" applyFont="1" applyBorder="1" applyAlignment="1" applyProtection="1">
      <alignment horizontal="center" vertical="center"/>
      <protection locked="0"/>
    </xf>
    <xf numFmtId="0" fontId="4" fillId="0" borderId="3" xfId="3" applyFont="1" applyBorder="1" applyAlignment="1">
      <alignment horizontal="left"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1" fontId="16" fillId="0" borderId="5" xfId="0" applyNumberFormat="1" applyFont="1" applyBorder="1" applyAlignment="1">
      <alignment horizontal="center" vertical="center" wrapText="1"/>
    </xf>
    <xf numFmtId="0" fontId="8" fillId="2" borderId="0" xfId="0" applyFont="1" applyFill="1" applyAlignment="1">
      <alignment horizontal="right" vertical="center" wrapText="1" indent="2"/>
    </xf>
    <xf numFmtId="1" fontId="19" fillId="0" borderId="5" xfId="0" applyNumberFormat="1" applyFont="1" applyBorder="1" applyAlignment="1" applyProtection="1">
      <alignment horizontal="center" vertical="center" wrapText="1"/>
      <protection locked="0"/>
    </xf>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8" fillId="2" borderId="0" xfId="0" applyFont="1" applyFill="1" applyBorder="1" applyAlignment="1">
      <alignment horizontal="center" vertical="center" wrapText="1"/>
    </xf>
    <xf numFmtId="0" fontId="15" fillId="0" borderId="5" xfId="3" applyFont="1" applyBorder="1" applyAlignment="1">
      <alignment horizontal="center" vertical="center" wrapText="1"/>
    </xf>
    <xf numFmtId="1" fontId="26" fillId="2" borderId="0" xfId="0" applyNumberFormat="1" applyFont="1" applyFill="1" applyAlignment="1">
      <alignment horizontal="center" vertical="center"/>
    </xf>
    <xf numFmtId="0" fontId="26" fillId="2" borderId="0" xfId="0" applyFont="1" applyFill="1" applyAlignment="1">
      <alignment horizontal="center" vertical="center"/>
    </xf>
    <xf numFmtId="0" fontId="19" fillId="0" borderId="2"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1" fillId="0" borderId="5" xfId="0" applyFont="1" applyBorder="1" applyAlignment="1">
      <alignment horizontal="center" vertical="center" wrapText="1"/>
    </xf>
    <xf numFmtId="1" fontId="13" fillId="0" borderId="5" xfId="0" applyNumberFormat="1" applyFont="1" applyBorder="1" applyAlignment="1">
      <alignment horizontal="center" vertical="center" wrapText="1"/>
    </xf>
    <xf numFmtId="0" fontId="4" fillId="2"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2" fillId="0" borderId="5" xfId="0" applyFont="1" applyFill="1" applyBorder="1" applyAlignment="1" applyProtection="1">
      <alignment horizontal="center" vertical="center"/>
      <protection locked="0"/>
    </xf>
    <xf numFmtId="0" fontId="4" fillId="0" borderId="5" xfId="3" applyFont="1" applyFill="1" applyBorder="1" applyAlignment="1">
      <alignment vertical="center" wrapText="1"/>
    </xf>
    <xf numFmtId="0" fontId="25" fillId="0" borderId="6" xfId="0" applyFont="1" applyFill="1" applyBorder="1" applyAlignment="1">
      <alignment horizontal="center" vertical="center" wrapText="1"/>
    </xf>
    <xf numFmtId="0" fontId="16" fillId="0" borderId="5" xfId="0" applyFont="1" applyFill="1" applyBorder="1" applyAlignment="1">
      <alignment horizontal="center" vertical="center"/>
    </xf>
    <xf numFmtId="0" fontId="0" fillId="0" borderId="5"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xf>
    <xf numFmtId="1" fontId="16" fillId="0" borderId="5" xfId="0" applyNumberFormat="1" applyFont="1" applyFill="1" applyBorder="1" applyAlignment="1" applyProtection="1">
      <alignment horizontal="center" vertical="center"/>
    </xf>
    <xf numFmtId="1" fontId="0" fillId="0" borderId="5" xfId="0" applyNumberFormat="1" applyFont="1" applyFill="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xf>
    <xf numFmtId="0" fontId="5" fillId="2" borderId="0" xfId="0" applyFont="1" applyFill="1" applyBorder="1" applyAlignment="1" applyProtection="1">
      <alignment vertical="center"/>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1" fontId="25" fillId="0" borderId="5" xfId="0" applyNumberFormat="1" applyFont="1" applyFill="1" applyBorder="1" applyAlignment="1" applyProtection="1">
      <alignment vertical="center" wrapText="1"/>
    </xf>
    <xf numFmtId="1" fontId="16" fillId="0" borderId="5" xfId="0" applyNumberFormat="1" applyFont="1" applyFill="1" applyBorder="1" applyAlignment="1" applyProtection="1">
      <alignment vertical="center"/>
    </xf>
    <xf numFmtId="0" fontId="8" fillId="2" borderId="0" xfId="0" applyFont="1" applyFill="1" applyAlignment="1" applyProtection="1">
      <alignment horizontal="right"/>
    </xf>
    <xf numFmtId="164" fontId="8" fillId="2" borderId="0" xfId="2" applyNumberFormat="1" applyFont="1" applyFill="1" applyAlignment="1" applyProtection="1">
      <alignment horizontal="right"/>
    </xf>
    <xf numFmtId="0" fontId="8" fillId="2" borderId="0" xfId="0" applyFont="1" applyFill="1" applyAlignment="1" applyProtection="1">
      <alignment horizontal="center"/>
    </xf>
    <xf numFmtId="0" fontId="12" fillId="2" borderId="0" xfId="0" applyFont="1" applyFill="1" applyProtection="1"/>
    <xf numFmtId="0" fontId="8" fillId="2" borderId="0" xfId="0" applyFont="1" applyFill="1" applyAlignment="1" applyProtection="1">
      <alignment horizontal="left"/>
    </xf>
    <xf numFmtId="0" fontId="13" fillId="2" borderId="0" xfId="0" applyFont="1" applyFill="1" applyAlignment="1" applyProtection="1">
      <alignment horizontal="left" indent="2"/>
    </xf>
    <xf numFmtId="1" fontId="19" fillId="0" borderId="5" xfId="0" applyNumberFormat="1" applyFont="1" applyBorder="1" applyAlignment="1" applyProtection="1">
      <alignment horizontal="center" vertical="center"/>
    </xf>
    <xf numFmtId="0" fontId="2" fillId="0" borderId="5" xfId="0" applyFont="1" applyFill="1" applyBorder="1" applyAlignment="1" applyProtection="1">
      <alignment horizontal="center" vertical="center"/>
    </xf>
    <xf numFmtId="0" fontId="14" fillId="0" borderId="0" xfId="0" applyFont="1" applyAlignment="1" applyProtection="1">
      <alignment horizontal="center" vertical="center"/>
    </xf>
    <xf numFmtId="0" fontId="19" fillId="2" borderId="0" xfId="3" applyFont="1" applyFill="1" applyBorder="1" applyAlignment="1" applyProtection="1">
      <alignment vertical="center"/>
    </xf>
    <xf numFmtId="0" fontId="4" fillId="2" borderId="0" xfId="0" applyFont="1" applyFill="1" applyAlignment="1" applyProtection="1">
      <alignment horizontal="center" vertical="center"/>
    </xf>
    <xf numFmtId="0" fontId="4" fillId="2" borderId="0" xfId="0" applyFont="1" applyFill="1" applyAlignment="1" applyProtection="1">
      <alignment horizontal="center" vertical="center" wrapText="1"/>
    </xf>
    <xf numFmtId="0" fontId="4" fillId="0" borderId="0" xfId="0" applyFont="1" applyAlignment="1" applyProtection="1">
      <alignment horizontal="center" vertical="center"/>
    </xf>
    <xf numFmtId="0" fontId="4" fillId="2" borderId="0" xfId="0" applyFont="1" applyFill="1" applyBorder="1" applyAlignment="1" applyProtection="1">
      <alignment horizontal="center" vertical="center"/>
    </xf>
    <xf numFmtId="0" fontId="15" fillId="2" borderId="0" xfId="0" applyFont="1" applyFill="1" applyBorder="1" applyAlignment="1" applyProtection="1">
      <alignment horizontal="right"/>
    </xf>
    <xf numFmtId="0" fontId="12" fillId="2" borderId="0" xfId="0" applyFont="1" applyFill="1" applyBorder="1" applyAlignment="1" applyProtection="1"/>
    <xf numFmtId="0" fontId="27" fillId="2" borderId="0" xfId="0" applyFont="1" applyFill="1" applyBorder="1" applyProtection="1"/>
    <xf numFmtId="0" fontId="15" fillId="2" borderId="0" xfId="0" applyFont="1" applyFill="1" applyAlignment="1" applyProtection="1">
      <alignment horizontal="center" vertical="center" wrapText="1"/>
    </xf>
    <xf numFmtId="0" fontId="2" fillId="0" borderId="0" xfId="0" applyFont="1" applyProtection="1"/>
    <xf numFmtId="0" fontId="15" fillId="2" borderId="0" xfId="0" applyFont="1" applyFill="1" applyAlignment="1" applyProtection="1">
      <alignment horizontal="left" vertical="center" wrapText="1"/>
    </xf>
    <xf numFmtId="0" fontId="4" fillId="2" borderId="1" xfId="0" applyFont="1" applyFill="1" applyBorder="1" applyAlignment="1" applyProtection="1">
      <alignment horizontal="center" vertical="center"/>
    </xf>
    <xf numFmtId="0" fontId="28" fillId="2" borderId="0" xfId="0" applyFont="1" applyFill="1" applyAlignment="1" applyProtection="1">
      <alignment horizontal="center" vertical="center"/>
    </xf>
    <xf numFmtId="164" fontId="7" fillId="2" borderId="0" xfId="1" applyFont="1" applyFill="1" applyAlignment="1">
      <alignment horizontal="center" vertical="center"/>
    </xf>
    <xf numFmtId="0" fontId="9" fillId="2" borderId="1" xfId="0" applyFont="1" applyFill="1" applyBorder="1" applyAlignment="1" applyProtection="1">
      <alignment horizontal="left" indent="1"/>
      <protection locked="0"/>
    </xf>
    <xf numFmtId="0" fontId="8" fillId="2" borderId="0" xfId="0" applyFont="1" applyFill="1" applyAlignment="1">
      <alignment horizontal="right"/>
    </xf>
    <xf numFmtId="0" fontId="10" fillId="2" borderId="1" xfId="0" applyFont="1" applyFill="1" applyBorder="1" applyAlignment="1" applyProtection="1">
      <alignment horizontal="left" indent="1"/>
      <protection locked="0"/>
    </xf>
    <xf numFmtId="0" fontId="11" fillId="2" borderId="1" xfId="0" applyFont="1" applyFill="1" applyBorder="1" applyAlignment="1">
      <alignment horizontal="center"/>
    </xf>
    <xf numFmtId="0" fontId="11" fillId="2" borderId="1" xfId="0" applyFont="1" applyFill="1" applyBorder="1" applyAlignment="1" applyProtection="1">
      <alignment horizontal="center"/>
      <protection locked="0"/>
    </xf>
    <xf numFmtId="0" fontId="4" fillId="0" borderId="5" xfId="0" applyFont="1" applyBorder="1" applyAlignment="1">
      <alignment horizontal="left" vertical="center"/>
    </xf>
    <xf numFmtId="1" fontId="2" fillId="0" borderId="5" xfId="0" applyNumberFormat="1" applyFont="1" applyBorder="1" applyAlignment="1" applyProtection="1">
      <alignment horizontal="center" vertical="center"/>
    </xf>
    <xf numFmtId="1" fontId="16" fillId="0" borderId="5" xfId="0" applyNumberFormat="1" applyFont="1" applyBorder="1" applyAlignment="1">
      <alignment horizontal="center" vertical="center"/>
    </xf>
    <xf numFmtId="0" fontId="8" fillId="0" borderId="5" xfId="0" applyFont="1" applyFill="1" applyBorder="1" applyAlignment="1">
      <alignment horizontal="center" vertical="center"/>
    </xf>
    <xf numFmtId="0" fontId="2" fillId="2" borderId="1" xfId="0" applyFont="1" applyFill="1" applyBorder="1" applyAlignment="1" applyProtection="1">
      <alignment horizontal="left" inden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Fill="1" applyBorder="1" applyAlignment="1">
      <alignment vertical="center"/>
    </xf>
    <xf numFmtId="0" fontId="4" fillId="0" borderId="5" xfId="0" applyFont="1" applyFill="1" applyBorder="1" applyAlignment="1">
      <alignment horizontal="center" vertical="center" wrapText="1"/>
    </xf>
    <xf numFmtId="1" fontId="4" fillId="0" borderId="5" xfId="0" applyNumberFormat="1" applyFont="1" applyFill="1" applyBorder="1" applyAlignment="1" applyProtection="1">
      <alignment vertical="center" wrapText="1"/>
    </xf>
    <xf numFmtId="0" fontId="0" fillId="0" borderId="5"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 fontId="2" fillId="0" borderId="4" xfId="0" applyNumberFormat="1" applyFont="1" applyBorder="1" applyAlignment="1" applyProtection="1">
      <alignment horizontal="center" vertical="center"/>
      <protection locked="0"/>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1" fontId="8" fillId="0" borderId="5" xfId="0" applyNumberFormat="1" applyFont="1" applyFill="1" applyBorder="1" applyAlignment="1" applyProtection="1">
      <alignment horizontal="right" vertical="center"/>
    </xf>
    <xf numFmtId="0" fontId="16" fillId="0" borderId="5" xfId="0" applyFont="1" applyFill="1" applyBorder="1" applyAlignment="1" applyProtection="1">
      <alignment horizontal="center" vertical="center"/>
    </xf>
    <xf numFmtId="0" fontId="8" fillId="0" borderId="5"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15" fillId="0" borderId="2" xfId="3" applyFont="1" applyBorder="1" applyAlignment="1">
      <alignment vertical="center" wrapText="1"/>
    </xf>
    <xf numFmtId="0" fontId="15" fillId="0" borderId="3" xfId="3" applyFont="1" applyBorder="1" applyAlignment="1">
      <alignment vertical="center" wrapText="1"/>
    </xf>
    <xf numFmtId="0" fontId="15" fillId="0" borderId="4" xfId="3" applyFont="1" applyBorder="1" applyAlignment="1">
      <alignment vertical="center" wrapText="1"/>
    </xf>
    <xf numFmtId="0" fontId="8" fillId="0" borderId="5" xfId="0" applyFont="1" applyBorder="1" applyAlignment="1">
      <alignment horizontal="center"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4" fillId="0" borderId="2" xfId="3" applyFont="1" applyBorder="1" applyAlignment="1">
      <alignment horizontal="left" vertical="center" indent="1"/>
    </xf>
    <xf numFmtId="0" fontId="4" fillId="0" borderId="4" xfId="3" applyFont="1" applyBorder="1" applyAlignment="1">
      <alignment horizontal="left" vertical="center" indent="1"/>
    </xf>
    <xf numFmtId="0" fontId="4" fillId="0" borderId="5" xfId="3" applyFont="1" applyBorder="1" applyAlignment="1">
      <alignment horizontal="center" vertical="center" wrapText="1"/>
    </xf>
    <xf numFmtId="0" fontId="19" fillId="0" borderId="9" xfId="3" applyFont="1" applyFill="1" applyBorder="1" applyAlignment="1" applyProtection="1">
      <alignment horizontal="center" vertical="center"/>
      <protection locked="0"/>
    </xf>
    <xf numFmtId="0" fontId="19" fillId="0" borderId="6" xfId="3" applyFont="1" applyFill="1" applyBorder="1" applyAlignment="1" applyProtection="1">
      <alignment horizontal="center" vertical="center"/>
      <protection locked="0"/>
    </xf>
    <xf numFmtId="0" fontId="4" fillId="0" borderId="5" xfId="3" applyFont="1" applyBorder="1" applyAlignment="1">
      <alignment horizontal="left" vertical="center" wrapText="1" indent="1"/>
    </xf>
    <xf numFmtId="0" fontId="19" fillId="0" borderId="2" xfId="3" applyFont="1" applyBorder="1" applyAlignment="1" applyProtection="1">
      <alignment horizontal="center" vertical="center"/>
      <protection locked="0"/>
    </xf>
    <xf numFmtId="0" fontId="19" fillId="0" borderId="3" xfId="3" applyFont="1" applyBorder="1" applyAlignment="1" applyProtection="1">
      <alignment horizontal="center" vertical="center"/>
      <protection locked="0"/>
    </xf>
    <xf numFmtId="0" fontId="19" fillId="0" borderId="4" xfId="3" applyFont="1" applyBorder="1" applyAlignment="1" applyProtection="1">
      <alignment horizontal="center" vertical="center"/>
      <protection locked="0"/>
    </xf>
    <xf numFmtId="0" fontId="4" fillId="0" borderId="7" xfId="3" applyFont="1" applyBorder="1" applyAlignment="1">
      <alignment horizontal="left" vertical="center" indent="1"/>
    </xf>
    <xf numFmtId="0" fontId="4" fillId="0" borderId="8" xfId="3" applyFont="1" applyBorder="1" applyAlignment="1">
      <alignment horizontal="left" vertical="center" indent="1"/>
    </xf>
    <xf numFmtId="0" fontId="15" fillId="0" borderId="2"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4" xfId="3" applyFont="1" applyBorder="1" applyAlignment="1">
      <alignment horizontal="center" vertical="center" wrapText="1"/>
    </xf>
    <xf numFmtId="0" fontId="4" fillId="0" borderId="5"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5" fillId="0" borderId="5" xfId="0" applyFont="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Border="1" applyAlignment="1">
      <alignment horizontal="left" vertical="center" wrapText="1"/>
    </xf>
    <xf numFmtId="0" fontId="8" fillId="0" borderId="5" xfId="0" applyFont="1" applyBorder="1" applyAlignment="1">
      <alignment horizontal="right" vertical="center" wrapText="1" indent="2"/>
    </xf>
    <xf numFmtId="0" fontId="0" fillId="0" borderId="10"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13" fillId="3" borderId="5" xfId="0" applyFont="1" applyFill="1" applyBorder="1" applyAlignment="1">
      <alignment horizontal="center" vertical="center" wrapText="1"/>
    </xf>
    <xf numFmtId="1" fontId="9" fillId="3" borderId="2" xfId="0" applyNumberFormat="1" applyFont="1" applyFill="1" applyBorder="1" applyAlignment="1">
      <alignment horizontal="center" vertical="center"/>
    </xf>
    <xf numFmtId="1" fontId="9" fillId="3" borderId="3"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0" fontId="22" fillId="0" borderId="5" xfId="0" applyFont="1" applyBorder="1" applyAlignment="1">
      <alignment vertical="center" wrapText="1"/>
    </xf>
    <xf numFmtId="0" fontId="8" fillId="0" borderId="5" xfId="0" applyFont="1" applyBorder="1" applyAlignment="1">
      <alignment horizontal="center" vertical="center"/>
    </xf>
    <xf numFmtId="0" fontId="4" fillId="0" borderId="5" xfId="3" applyFont="1" applyBorder="1" applyAlignment="1">
      <alignment horizontal="left" vertical="center" wrapTex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1" fontId="0" fillId="0" borderId="5" xfId="0" applyNumberFormat="1" applyFont="1" applyBorder="1" applyAlignment="1" applyProtection="1">
      <alignment horizontal="center" vertical="center" wrapText="1"/>
      <protection locked="0"/>
    </xf>
    <xf numFmtId="0" fontId="4" fillId="0" borderId="5" xfId="0" applyFont="1" applyFill="1" applyBorder="1" applyAlignment="1">
      <alignment horizontal="left" vertical="center"/>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1" fontId="0" fillId="0" borderId="5" xfId="0" applyNumberFormat="1" applyFont="1" applyFill="1" applyBorder="1" applyAlignment="1" applyProtection="1">
      <alignment horizontal="center" vertical="center" wrapText="1"/>
      <protection locked="0"/>
    </xf>
    <xf numFmtId="0" fontId="11" fillId="0" borderId="5" xfId="0" applyFont="1" applyFill="1" applyBorder="1" applyAlignment="1">
      <alignment horizontal="center" vertical="center"/>
    </xf>
    <xf numFmtId="0" fontId="24" fillId="0" borderId="9"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4" fillId="0" borderId="5" xfId="0" applyFont="1" applyBorder="1" applyAlignment="1">
      <alignment horizontal="left" vertical="center" wrapText="1" indent="1"/>
    </xf>
    <xf numFmtId="0" fontId="4" fillId="0" borderId="5" xfId="0" applyFont="1" applyFill="1" applyBorder="1" applyAlignment="1">
      <alignment vertical="center" wrapText="1"/>
    </xf>
    <xf numFmtId="0" fontId="16" fillId="0" borderId="5" xfId="0" applyFont="1" applyBorder="1" applyAlignment="1">
      <alignment horizontal="center" vertical="center"/>
    </xf>
    <xf numFmtId="0" fontId="15" fillId="0" borderId="5" xfId="3" applyFont="1" applyBorder="1" applyAlignment="1">
      <alignment horizontal="right" vertical="center" wrapText="1" indent="1"/>
    </xf>
    <xf numFmtId="0" fontId="4" fillId="0" borderId="2" xfId="4" applyFont="1" applyBorder="1" applyAlignment="1">
      <alignment horizontal="left" vertical="center" wrapText="1"/>
    </xf>
    <xf numFmtId="0" fontId="4" fillId="0" borderId="3" xfId="4" applyFont="1" applyBorder="1" applyAlignment="1">
      <alignment horizontal="left" vertical="center" wrapText="1"/>
    </xf>
    <xf numFmtId="0" fontId="4" fillId="0" borderId="4" xfId="4" applyFont="1" applyBorder="1" applyAlignment="1">
      <alignment horizontal="left" vertical="center" wrapText="1"/>
    </xf>
    <xf numFmtId="0" fontId="19" fillId="0" borderId="2"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4" fillId="0" borderId="2" xfId="3" applyFont="1" applyBorder="1" applyAlignment="1">
      <alignment horizontal="left" vertical="center" wrapText="1" indent="2"/>
    </xf>
    <xf numFmtId="0" fontId="4" fillId="0" borderId="4" xfId="3" applyFont="1" applyBorder="1" applyAlignment="1">
      <alignment horizontal="left" vertical="center" wrapText="1" indent="2"/>
    </xf>
    <xf numFmtId="0" fontId="15" fillId="0" borderId="3" xfId="0" applyFont="1" applyBorder="1" applyAlignment="1">
      <alignment horizontal="center" vertical="center" wrapText="1"/>
    </xf>
    <xf numFmtId="0" fontId="15" fillId="0" borderId="11" xfId="3" applyFont="1" applyBorder="1" applyAlignment="1">
      <alignment horizontal="center" vertical="center" wrapText="1"/>
    </xf>
    <xf numFmtId="0" fontId="15" fillId="0" borderId="10" xfId="3" applyFont="1" applyBorder="1" applyAlignment="1">
      <alignment horizontal="center" vertical="center" wrapText="1"/>
    </xf>
    <xf numFmtId="0" fontId="15" fillId="0" borderId="7" xfId="3" applyFont="1" applyBorder="1" applyAlignment="1">
      <alignment horizontal="center" vertical="center" wrapText="1"/>
    </xf>
    <xf numFmtId="0" fontId="15" fillId="0" borderId="8" xfId="3" applyFont="1" applyBorder="1" applyAlignment="1">
      <alignment horizontal="center" vertical="center" wrapText="1"/>
    </xf>
    <xf numFmtId="0" fontId="15" fillId="0" borderId="2" xfId="4" applyFont="1" applyBorder="1" applyAlignment="1">
      <alignment horizontal="center" vertical="center" wrapText="1"/>
    </xf>
    <xf numFmtId="0" fontId="15" fillId="0" borderId="3" xfId="4" applyFont="1" applyBorder="1" applyAlignment="1">
      <alignment horizontal="center" vertical="center" wrapText="1"/>
    </xf>
    <xf numFmtId="0" fontId="15" fillId="0" borderId="4" xfId="4"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37" fillId="2" borderId="0" xfId="0" applyFont="1" applyFill="1" applyAlignment="1" applyProtection="1">
      <alignment horizontal="left" vertical="center"/>
    </xf>
    <xf numFmtId="0" fontId="4" fillId="2" borderId="0" xfId="0" applyFont="1" applyFill="1" applyAlignment="1" applyProtection="1">
      <alignment horizontal="center" vertical="center"/>
    </xf>
    <xf numFmtId="0" fontId="8" fillId="2" borderId="0" xfId="0" applyFont="1" applyFill="1" applyAlignment="1" applyProtection="1">
      <alignment horizontal="right"/>
    </xf>
    <xf numFmtId="0" fontId="10" fillId="2" borderId="1" xfId="0" applyFont="1" applyFill="1" applyBorder="1" applyAlignment="1" applyProtection="1">
      <alignment horizontal="left" indent="2"/>
      <protection locked="0"/>
    </xf>
    <xf numFmtId="0" fontId="15" fillId="2" borderId="0" xfId="0" applyFont="1" applyFill="1" applyAlignment="1" applyProtection="1">
      <alignment horizontal="right" wrapText="1"/>
    </xf>
    <xf numFmtId="0" fontId="10" fillId="2" borderId="1" xfId="0" applyFont="1" applyFill="1" applyBorder="1" applyAlignment="1" applyProtection="1">
      <alignment horizontal="center" vertical="center"/>
      <protection locked="0"/>
    </xf>
    <xf numFmtId="0" fontId="19" fillId="0" borderId="11" xfId="0" applyFont="1" applyBorder="1" applyAlignment="1" applyProtection="1">
      <alignment horizontal="justify" vertical="top"/>
      <protection locked="0"/>
    </xf>
    <xf numFmtId="0" fontId="19" fillId="0" borderId="12" xfId="0" applyFont="1" applyBorder="1" applyAlignment="1" applyProtection="1">
      <alignment horizontal="justify" vertical="top"/>
      <protection locked="0"/>
    </xf>
    <xf numFmtId="0" fontId="19" fillId="0" borderId="10" xfId="0" applyFont="1" applyBorder="1" applyAlignment="1" applyProtection="1">
      <alignment horizontal="justify" vertical="top"/>
      <protection locked="0"/>
    </xf>
    <xf numFmtId="0" fontId="19" fillId="0" borderId="13" xfId="0" applyFont="1" applyBorder="1" applyAlignment="1" applyProtection="1">
      <alignment horizontal="justify" vertical="top"/>
      <protection locked="0"/>
    </xf>
    <xf numFmtId="0" fontId="19" fillId="0" borderId="0" xfId="0" applyFont="1" applyBorder="1" applyAlignment="1" applyProtection="1">
      <alignment horizontal="justify" vertical="top"/>
      <protection locked="0"/>
    </xf>
    <xf numFmtId="0" fontId="19" fillId="0" borderId="14" xfId="0" applyFont="1" applyBorder="1" applyAlignment="1" applyProtection="1">
      <alignment horizontal="justify" vertical="top"/>
      <protection locked="0"/>
    </xf>
    <xf numFmtId="0" fontId="19" fillId="0" borderId="7" xfId="0" applyFont="1" applyBorder="1" applyAlignment="1" applyProtection="1">
      <alignment horizontal="justify" vertical="top"/>
      <protection locked="0"/>
    </xf>
    <xf numFmtId="0" fontId="19" fillId="0" borderId="1" xfId="0" applyFont="1" applyBorder="1" applyAlignment="1" applyProtection="1">
      <alignment horizontal="justify" vertical="top"/>
      <protection locked="0"/>
    </xf>
    <xf numFmtId="0" fontId="19" fillId="0" borderId="8" xfId="0" applyFont="1" applyBorder="1" applyAlignment="1" applyProtection="1">
      <alignment horizontal="justify" vertical="top"/>
      <protection locked="0"/>
    </xf>
    <xf numFmtId="0" fontId="8" fillId="2" borderId="0" xfId="0" applyFont="1" applyFill="1" applyAlignment="1" applyProtection="1">
      <alignment horizontal="right" wrapText="1"/>
    </xf>
    <xf numFmtId="0" fontId="10" fillId="2" borderId="3" xfId="0" applyFont="1" applyFill="1" applyBorder="1" applyAlignment="1" applyProtection="1">
      <alignment horizontal="left" wrapText="1" indent="2"/>
      <protection locked="0"/>
    </xf>
    <xf numFmtId="0" fontId="10" fillId="2" borderId="1" xfId="0" applyFont="1" applyFill="1" applyBorder="1" applyAlignment="1" applyProtection="1">
      <alignment horizontal="left" wrapText="1" indent="2"/>
      <protection locked="0"/>
    </xf>
    <xf numFmtId="1" fontId="0" fillId="0" borderId="5" xfId="0" applyNumberFormat="1"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2" fillId="2" borderId="1" xfId="0" applyFont="1" applyFill="1" applyBorder="1" applyAlignment="1" applyProtection="1">
      <alignment horizontal="left" indent="1"/>
    </xf>
    <xf numFmtId="0" fontId="9" fillId="2" borderId="1" xfId="0" applyFont="1" applyFill="1" applyBorder="1" applyAlignment="1" applyProtection="1">
      <alignment horizontal="left" indent="1"/>
    </xf>
    <xf numFmtId="0" fontId="10" fillId="2" borderId="1" xfId="0" applyFont="1" applyFill="1" applyBorder="1" applyAlignment="1" applyProtection="1">
      <alignment horizontal="left" indent="1"/>
    </xf>
    <xf numFmtId="0" fontId="11" fillId="2" borderId="1" xfId="0" applyFont="1" applyFill="1" applyBorder="1" applyAlignment="1" applyProtection="1">
      <alignment horizontal="center"/>
    </xf>
    <xf numFmtId="1" fontId="16" fillId="0" borderId="5" xfId="0" applyNumberFormat="1" applyFont="1" applyFill="1" applyBorder="1" applyAlignment="1" applyProtection="1">
      <alignment horizontal="center" vertical="center"/>
    </xf>
  </cellXfs>
  <cellStyles count="5">
    <cellStyle name="Euro" xfId="1"/>
    <cellStyle name="Euro 2 2" xfId="2"/>
    <cellStyle name="Normal" xfId="0" builtinId="0"/>
    <cellStyle name="Normal 2" xfId="3"/>
    <cellStyle name="Normal 2 2" xfId="4"/>
  </cellStyles>
  <dxfs count="347">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ill>
        <patternFill>
          <bgColor rgb="FFFF0000"/>
        </patternFill>
      </fill>
    </dxf>
    <dxf>
      <font>
        <b/>
        <i val="0"/>
      </font>
      <fill>
        <patternFill>
          <bgColor rgb="FFFF000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48596</xdr:colOff>
      <xdr:row>90</xdr:row>
      <xdr:rowOff>26631</xdr:rowOff>
    </xdr:from>
    <xdr:to>
      <xdr:col>12</xdr:col>
      <xdr:colOff>885824</xdr:colOff>
      <xdr:row>92</xdr:row>
      <xdr:rowOff>26631</xdr:rowOff>
    </xdr:to>
    <xdr:pic>
      <xdr:nvPicPr>
        <xdr:cNvPr id="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6" y="20124381"/>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48596</xdr:colOff>
      <xdr:row>90</xdr:row>
      <xdr:rowOff>26631</xdr:rowOff>
    </xdr:from>
    <xdr:to>
      <xdr:col>12</xdr:col>
      <xdr:colOff>885824</xdr:colOff>
      <xdr:row>92</xdr:row>
      <xdr:rowOff>26631</xdr:rowOff>
    </xdr:to>
    <xdr:pic>
      <xdr:nvPicPr>
        <xdr:cNvPr id="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8227" name="Check Box 35"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8230" name="Check Box 38" hidden="1">
              <a:extLst>
                <a:ext uri="{63B3BB69-23CF-44E3-9099-C40C66FF867C}">
                  <a14:compatExt spid="_x0000_s8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597566</xdr:colOff>
      <xdr:row>4</xdr:row>
      <xdr:rowOff>68037</xdr:rowOff>
    </xdr:to>
    <xdr:grpSp>
      <xdr:nvGrpSpPr>
        <xdr:cNvPr id="3" name="Grupo 2">
          <a:extLst>
            <a:ext uri="{FF2B5EF4-FFF2-40B4-BE49-F238E27FC236}">
              <a16:creationId xmlns:a16="http://schemas.microsoft.com/office/drawing/2014/main" id="{00000000-0008-0000-0000-00001F000000}"/>
            </a:ext>
          </a:extLst>
        </xdr:cNvPr>
        <xdr:cNvGrpSpPr/>
      </xdr:nvGrpSpPr>
      <xdr:grpSpPr>
        <a:xfrm>
          <a:off x="0" y="0"/>
          <a:ext cx="8560466" cy="658587"/>
          <a:chOff x="0" y="0"/>
          <a:chExt cx="8274910" cy="597346"/>
        </a:xfrm>
      </xdr:grpSpPr>
      <xdr:sp macro="" textlink="">
        <xdr:nvSpPr>
          <xdr:cNvPr id="4" name="Text Box 39">
            <a:extLst>
              <a:ext uri="{FF2B5EF4-FFF2-40B4-BE49-F238E27FC236}">
                <a16:creationId xmlns:a16="http://schemas.microsoft.com/office/drawing/2014/main" id="{00000000-0008-0000-0000-000020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000-000021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000-000022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000-000027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000-000023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000-000025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2024</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twoCellAnchor>
    <xdr:from>
      <xdr:col>0</xdr:col>
      <xdr:colOff>48596</xdr:colOff>
      <xdr:row>90</xdr:row>
      <xdr:rowOff>26631</xdr:rowOff>
    </xdr:from>
    <xdr:to>
      <xdr:col>12</xdr:col>
      <xdr:colOff>885824</xdr:colOff>
      <xdr:row>92</xdr:row>
      <xdr:rowOff>26631</xdr:rowOff>
    </xdr:to>
    <xdr:pic>
      <xdr:nvPicPr>
        <xdr:cNvPr id="22" name="Picture 13">
          <a:extLst>
            <a:ext uri="{FF2B5EF4-FFF2-40B4-BE49-F238E27FC236}">
              <a16:creationId xmlns:a16="http://schemas.microsoft.com/office/drawing/2014/main" id="{00000000-0008-0000-0000-000024510000}"/>
            </a:ext>
          </a:extLst>
        </xdr:cNvPr>
        <xdr:cNvPicPr>
          <a:picLocks noChangeAspect="1" noChangeArrowheads="1"/>
        </xdr:cNvPicPr>
      </xdr:nvPicPr>
      <xdr:blipFill>
        <a:blip xmlns:r="http://schemas.openxmlformats.org/officeDocument/2006/relationships" r:embed="rId3">
          <a:lum bright="-78000" contrast="6000"/>
          <a:extLst>
            <a:ext uri="{28A0092B-C50C-407E-A947-70E740481C1C}">
              <a14:useLocalDpi xmlns:a14="http://schemas.microsoft.com/office/drawing/2010/main" val="0"/>
            </a:ext>
          </a:extLst>
        </a:blip>
        <a:srcRect/>
        <a:stretch>
          <a:fillRect/>
        </a:stretch>
      </xdr:blipFill>
      <xdr:spPr bwMode="auto">
        <a:xfrm>
          <a:off x="48596" y="19962456"/>
          <a:ext cx="8514378"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102</xdr:row>
          <xdr:rowOff>47625</xdr:rowOff>
        </xdr:from>
        <xdr:to>
          <xdr:col>5</xdr:col>
          <xdr:colOff>85725</xdr:colOff>
          <xdr:row>103</xdr:row>
          <xdr:rowOff>28575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102</xdr:row>
          <xdr:rowOff>47625</xdr:rowOff>
        </xdr:from>
        <xdr:to>
          <xdr:col>6</xdr:col>
          <xdr:colOff>447675</xdr:colOff>
          <xdr:row>103</xdr:row>
          <xdr:rowOff>28575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47625</xdr:rowOff>
        </xdr:from>
        <xdr:to>
          <xdr:col>8</xdr:col>
          <xdr:colOff>180975</xdr:colOff>
          <xdr:row>103</xdr:row>
          <xdr:rowOff>28575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47625</xdr:rowOff>
        </xdr:from>
        <xdr:to>
          <xdr:col>9</xdr:col>
          <xdr:colOff>266700</xdr:colOff>
          <xdr:row>103</xdr:row>
          <xdr:rowOff>28575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102</xdr:row>
          <xdr:rowOff>9525</xdr:rowOff>
        </xdr:from>
        <xdr:to>
          <xdr:col>11</xdr:col>
          <xdr:colOff>466725</xdr:colOff>
          <xdr:row>103</xdr:row>
          <xdr:rowOff>28575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105</xdr:row>
          <xdr:rowOff>47625</xdr:rowOff>
        </xdr:from>
        <xdr:to>
          <xdr:col>5</xdr:col>
          <xdr:colOff>85725</xdr:colOff>
          <xdr:row>106</xdr:row>
          <xdr:rowOff>28575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Propietario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105</xdr:row>
          <xdr:rowOff>47625</xdr:rowOff>
        </xdr:from>
        <xdr:to>
          <xdr:col>6</xdr:col>
          <xdr:colOff>447675</xdr:colOff>
          <xdr:row>106</xdr:row>
          <xdr:rowOff>28575</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Suplente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105</xdr:row>
          <xdr:rowOff>47625</xdr:rowOff>
        </xdr:from>
        <xdr:to>
          <xdr:col>8</xdr:col>
          <xdr:colOff>180975</xdr:colOff>
          <xdr:row>106</xdr:row>
          <xdr:rowOff>28575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Interino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47625</xdr:rowOff>
        </xdr:from>
        <xdr:to>
          <xdr:col>9</xdr:col>
          <xdr:colOff>266700</xdr:colOff>
          <xdr:row>106</xdr:row>
          <xdr:rowOff>28575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Funciones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105</xdr:row>
          <xdr:rowOff>9525</xdr:rowOff>
        </xdr:from>
        <xdr:to>
          <xdr:col>11</xdr:col>
          <xdr:colOff>466725</xdr:colOff>
          <xdr:row>106</xdr:row>
          <xdr:rowOff>28575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Segoe UI"/>
                  <a:cs typeface="Segoe UI"/>
                </a:rPr>
                <a:t>Régimen de disponibilidad</a:t>
              </a:r>
            </a:p>
          </xdr:txBody>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75.xml"/><Relationship Id="rId13" Type="http://schemas.openxmlformats.org/officeDocument/2006/relationships/ctrlProp" Target="../ctrlProps/ctrlProp180.xml"/><Relationship Id="rId18" Type="http://schemas.openxmlformats.org/officeDocument/2006/relationships/ctrlProp" Target="../ctrlProps/ctrlProp185.xml"/><Relationship Id="rId3" Type="http://schemas.openxmlformats.org/officeDocument/2006/relationships/vmlDrawing" Target="../drawings/vmlDrawing10.vml"/><Relationship Id="rId21" Type="http://schemas.openxmlformats.org/officeDocument/2006/relationships/ctrlProp" Target="../ctrlProps/ctrlProp188.xml"/><Relationship Id="rId7" Type="http://schemas.openxmlformats.org/officeDocument/2006/relationships/ctrlProp" Target="../ctrlProps/ctrlProp174.xml"/><Relationship Id="rId12" Type="http://schemas.openxmlformats.org/officeDocument/2006/relationships/ctrlProp" Target="../ctrlProps/ctrlProp179.xml"/><Relationship Id="rId17" Type="http://schemas.openxmlformats.org/officeDocument/2006/relationships/ctrlProp" Target="../ctrlProps/ctrlProp184.xml"/><Relationship Id="rId2" Type="http://schemas.openxmlformats.org/officeDocument/2006/relationships/drawing" Target="../drawings/drawing10.xml"/><Relationship Id="rId16" Type="http://schemas.openxmlformats.org/officeDocument/2006/relationships/ctrlProp" Target="../ctrlProps/ctrlProp183.xml"/><Relationship Id="rId20" Type="http://schemas.openxmlformats.org/officeDocument/2006/relationships/ctrlProp" Target="../ctrlProps/ctrlProp187.xml"/><Relationship Id="rId1" Type="http://schemas.openxmlformats.org/officeDocument/2006/relationships/printerSettings" Target="../printerSettings/printerSettings10.bin"/><Relationship Id="rId6" Type="http://schemas.openxmlformats.org/officeDocument/2006/relationships/ctrlProp" Target="../ctrlProps/ctrlProp173.xml"/><Relationship Id="rId11" Type="http://schemas.openxmlformats.org/officeDocument/2006/relationships/ctrlProp" Target="../ctrlProps/ctrlProp178.xml"/><Relationship Id="rId24" Type="http://schemas.openxmlformats.org/officeDocument/2006/relationships/comments" Target="../comments10.xml"/><Relationship Id="rId5" Type="http://schemas.openxmlformats.org/officeDocument/2006/relationships/ctrlProp" Target="../ctrlProps/ctrlProp172.xml"/><Relationship Id="rId15" Type="http://schemas.openxmlformats.org/officeDocument/2006/relationships/ctrlProp" Target="../ctrlProps/ctrlProp182.xml"/><Relationship Id="rId23" Type="http://schemas.openxmlformats.org/officeDocument/2006/relationships/ctrlProp" Target="../ctrlProps/ctrlProp190.xml"/><Relationship Id="rId10" Type="http://schemas.openxmlformats.org/officeDocument/2006/relationships/ctrlProp" Target="../ctrlProps/ctrlProp177.xml"/><Relationship Id="rId19" Type="http://schemas.openxmlformats.org/officeDocument/2006/relationships/ctrlProp" Target="../ctrlProps/ctrlProp186.xml"/><Relationship Id="rId4" Type="http://schemas.openxmlformats.org/officeDocument/2006/relationships/ctrlProp" Target="../ctrlProps/ctrlProp171.xml"/><Relationship Id="rId9" Type="http://schemas.openxmlformats.org/officeDocument/2006/relationships/ctrlProp" Target="../ctrlProps/ctrlProp176.xml"/><Relationship Id="rId14" Type="http://schemas.openxmlformats.org/officeDocument/2006/relationships/ctrlProp" Target="../ctrlProps/ctrlProp181.xml"/><Relationship Id="rId22" Type="http://schemas.openxmlformats.org/officeDocument/2006/relationships/ctrlProp" Target="../ctrlProps/ctrlProp18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18" Type="http://schemas.openxmlformats.org/officeDocument/2006/relationships/ctrlProp" Target="../ctrlProps/ctrlProp205.xml"/><Relationship Id="rId3" Type="http://schemas.openxmlformats.org/officeDocument/2006/relationships/vmlDrawing" Target="../drawings/vmlDrawing11.vml"/><Relationship Id="rId21" Type="http://schemas.openxmlformats.org/officeDocument/2006/relationships/ctrlProp" Target="../ctrlProps/ctrlProp208.x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 Type="http://schemas.openxmlformats.org/officeDocument/2006/relationships/drawing" Target="../drawings/drawing11.xml"/><Relationship Id="rId16" Type="http://schemas.openxmlformats.org/officeDocument/2006/relationships/ctrlProp" Target="../ctrlProps/ctrlProp203.xml"/><Relationship Id="rId20" Type="http://schemas.openxmlformats.org/officeDocument/2006/relationships/ctrlProp" Target="../ctrlProps/ctrlProp207.xml"/><Relationship Id="rId1" Type="http://schemas.openxmlformats.org/officeDocument/2006/relationships/printerSettings" Target="../printerSettings/printerSettings11.bin"/><Relationship Id="rId6" Type="http://schemas.openxmlformats.org/officeDocument/2006/relationships/ctrlProp" Target="../ctrlProps/ctrlProp193.xml"/><Relationship Id="rId11" Type="http://schemas.openxmlformats.org/officeDocument/2006/relationships/ctrlProp" Target="../ctrlProps/ctrlProp198.xml"/><Relationship Id="rId24" Type="http://schemas.openxmlformats.org/officeDocument/2006/relationships/comments" Target="../comments11.xml"/><Relationship Id="rId5" Type="http://schemas.openxmlformats.org/officeDocument/2006/relationships/ctrlProp" Target="../ctrlProps/ctrlProp192.xml"/><Relationship Id="rId15" Type="http://schemas.openxmlformats.org/officeDocument/2006/relationships/ctrlProp" Target="../ctrlProps/ctrlProp202.xml"/><Relationship Id="rId23" Type="http://schemas.openxmlformats.org/officeDocument/2006/relationships/ctrlProp" Target="../ctrlProps/ctrlProp210.xml"/><Relationship Id="rId10" Type="http://schemas.openxmlformats.org/officeDocument/2006/relationships/ctrlProp" Target="../ctrlProps/ctrlProp197.xml"/><Relationship Id="rId19" Type="http://schemas.openxmlformats.org/officeDocument/2006/relationships/ctrlProp" Target="../ctrlProps/ctrlProp206.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 Id="rId22" Type="http://schemas.openxmlformats.org/officeDocument/2006/relationships/ctrlProp" Target="../ctrlProps/ctrlProp20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18" Type="http://schemas.openxmlformats.org/officeDocument/2006/relationships/ctrlProp" Target="../ctrlProps/ctrlProp225.xml"/><Relationship Id="rId3" Type="http://schemas.openxmlformats.org/officeDocument/2006/relationships/vmlDrawing" Target="../drawings/vmlDrawing12.vml"/><Relationship Id="rId21" Type="http://schemas.openxmlformats.org/officeDocument/2006/relationships/ctrlProp" Target="../ctrlProps/ctrlProp228.xml"/><Relationship Id="rId7" Type="http://schemas.openxmlformats.org/officeDocument/2006/relationships/ctrlProp" Target="../ctrlProps/ctrlProp214.xml"/><Relationship Id="rId12" Type="http://schemas.openxmlformats.org/officeDocument/2006/relationships/ctrlProp" Target="../ctrlProps/ctrlProp219.xml"/><Relationship Id="rId17" Type="http://schemas.openxmlformats.org/officeDocument/2006/relationships/ctrlProp" Target="../ctrlProps/ctrlProp224.xml"/><Relationship Id="rId2" Type="http://schemas.openxmlformats.org/officeDocument/2006/relationships/drawing" Target="../drawings/drawing12.xml"/><Relationship Id="rId16" Type="http://schemas.openxmlformats.org/officeDocument/2006/relationships/ctrlProp" Target="../ctrlProps/ctrlProp223.xml"/><Relationship Id="rId20" Type="http://schemas.openxmlformats.org/officeDocument/2006/relationships/ctrlProp" Target="../ctrlProps/ctrlProp227.xml"/><Relationship Id="rId1" Type="http://schemas.openxmlformats.org/officeDocument/2006/relationships/printerSettings" Target="../printerSettings/printerSettings12.bin"/><Relationship Id="rId6" Type="http://schemas.openxmlformats.org/officeDocument/2006/relationships/ctrlProp" Target="../ctrlProps/ctrlProp213.xml"/><Relationship Id="rId11" Type="http://schemas.openxmlformats.org/officeDocument/2006/relationships/ctrlProp" Target="../ctrlProps/ctrlProp218.xml"/><Relationship Id="rId24" Type="http://schemas.openxmlformats.org/officeDocument/2006/relationships/comments" Target="../comments12.xml"/><Relationship Id="rId5" Type="http://schemas.openxmlformats.org/officeDocument/2006/relationships/ctrlProp" Target="../ctrlProps/ctrlProp212.xml"/><Relationship Id="rId15" Type="http://schemas.openxmlformats.org/officeDocument/2006/relationships/ctrlProp" Target="../ctrlProps/ctrlProp222.xml"/><Relationship Id="rId23" Type="http://schemas.openxmlformats.org/officeDocument/2006/relationships/ctrlProp" Target="../ctrlProps/ctrlProp230.xml"/><Relationship Id="rId10" Type="http://schemas.openxmlformats.org/officeDocument/2006/relationships/ctrlProp" Target="../ctrlProps/ctrlProp217.xml"/><Relationship Id="rId19" Type="http://schemas.openxmlformats.org/officeDocument/2006/relationships/ctrlProp" Target="../ctrlProps/ctrlProp226.xml"/><Relationship Id="rId4" Type="http://schemas.openxmlformats.org/officeDocument/2006/relationships/ctrlProp" Target="../ctrlProps/ctrlProp211.xml"/><Relationship Id="rId9" Type="http://schemas.openxmlformats.org/officeDocument/2006/relationships/ctrlProp" Target="../ctrlProps/ctrlProp216.xml"/><Relationship Id="rId14" Type="http://schemas.openxmlformats.org/officeDocument/2006/relationships/ctrlProp" Target="../ctrlProps/ctrlProp221.xml"/><Relationship Id="rId22" Type="http://schemas.openxmlformats.org/officeDocument/2006/relationships/ctrlProp" Target="../ctrlProps/ctrlProp22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omments" Target="../comments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omments" Target="../comments3.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4.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4.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4.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omments" Target="../comments4.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3" Type="http://schemas.openxmlformats.org/officeDocument/2006/relationships/vmlDrawing" Target="../drawings/vmlDrawing5.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5.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5.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omments" Target="../comments5.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18" Type="http://schemas.openxmlformats.org/officeDocument/2006/relationships/ctrlProp" Target="../ctrlProps/ctrlProp105.xml"/><Relationship Id="rId3" Type="http://schemas.openxmlformats.org/officeDocument/2006/relationships/vmlDrawing" Target="../drawings/vmlDrawing6.vml"/><Relationship Id="rId21" Type="http://schemas.openxmlformats.org/officeDocument/2006/relationships/ctrlProp" Target="../ctrlProps/ctrlProp108.x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 Type="http://schemas.openxmlformats.org/officeDocument/2006/relationships/drawing" Target="../drawings/drawing6.xml"/><Relationship Id="rId16" Type="http://schemas.openxmlformats.org/officeDocument/2006/relationships/ctrlProp" Target="../ctrlProps/ctrlProp103.xml"/><Relationship Id="rId20" Type="http://schemas.openxmlformats.org/officeDocument/2006/relationships/ctrlProp" Target="../ctrlProps/ctrlProp107.xml"/><Relationship Id="rId1" Type="http://schemas.openxmlformats.org/officeDocument/2006/relationships/printerSettings" Target="../printerSettings/printerSettings6.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omments" Target="../comments6.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10" Type="http://schemas.openxmlformats.org/officeDocument/2006/relationships/ctrlProp" Target="../ctrlProps/ctrlProp97.xml"/><Relationship Id="rId19" Type="http://schemas.openxmlformats.org/officeDocument/2006/relationships/ctrlProp" Target="../ctrlProps/ctrlProp106.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3" Type="http://schemas.openxmlformats.org/officeDocument/2006/relationships/vmlDrawing" Target="../drawings/vmlDrawing7.vml"/><Relationship Id="rId21" Type="http://schemas.openxmlformats.org/officeDocument/2006/relationships/ctrlProp" Target="../ctrlProps/ctrlProp128.x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 Type="http://schemas.openxmlformats.org/officeDocument/2006/relationships/drawing" Target="../drawings/drawing7.xml"/><Relationship Id="rId16" Type="http://schemas.openxmlformats.org/officeDocument/2006/relationships/ctrlProp" Target="../ctrlProps/ctrlProp123.xml"/><Relationship Id="rId20" Type="http://schemas.openxmlformats.org/officeDocument/2006/relationships/ctrlProp" Target="../ctrlProps/ctrlProp127.xml"/><Relationship Id="rId1" Type="http://schemas.openxmlformats.org/officeDocument/2006/relationships/printerSettings" Target="../printerSettings/printerSettings7.bin"/><Relationship Id="rId6" Type="http://schemas.openxmlformats.org/officeDocument/2006/relationships/ctrlProp" Target="../ctrlProps/ctrlProp113.xml"/><Relationship Id="rId11" Type="http://schemas.openxmlformats.org/officeDocument/2006/relationships/ctrlProp" Target="../ctrlProps/ctrlProp118.xml"/><Relationship Id="rId24" Type="http://schemas.openxmlformats.org/officeDocument/2006/relationships/comments" Target="../comments7.xml"/><Relationship Id="rId5" Type="http://schemas.openxmlformats.org/officeDocument/2006/relationships/ctrlProp" Target="../ctrlProps/ctrlProp112.xml"/><Relationship Id="rId15" Type="http://schemas.openxmlformats.org/officeDocument/2006/relationships/ctrlProp" Target="../ctrlProps/ctrlProp122.xml"/><Relationship Id="rId23" Type="http://schemas.openxmlformats.org/officeDocument/2006/relationships/ctrlProp" Target="../ctrlProps/ctrlProp130.xml"/><Relationship Id="rId10" Type="http://schemas.openxmlformats.org/officeDocument/2006/relationships/ctrlProp" Target="../ctrlProps/ctrlProp117.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18" Type="http://schemas.openxmlformats.org/officeDocument/2006/relationships/ctrlProp" Target="../ctrlProps/ctrlProp145.xml"/><Relationship Id="rId3" Type="http://schemas.openxmlformats.org/officeDocument/2006/relationships/vmlDrawing" Target="../drawings/vmlDrawing8.vml"/><Relationship Id="rId21" Type="http://schemas.openxmlformats.org/officeDocument/2006/relationships/ctrlProp" Target="../ctrlProps/ctrlProp148.xml"/><Relationship Id="rId7" Type="http://schemas.openxmlformats.org/officeDocument/2006/relationships/ctrlProp" Target="../ctrlProps/ctrlProp134.xml"/><Relationship Id="rId12" Type="http://schemas.openxmlformats.org/officeDocument/2006/relationships/ctrlProp" Target="../ctrlProps/ctrlProp139.xml"/><Relationship Id="rId17" Type="http://schemas.openxmlformats.org/officeDocument/2006/relationships/ctrlProp" Target="../ctrlProps/ctrlProp144.xml"/><Relationship Id="rId2" Type="http://schemas.openxmlformats.org/officeDocument/2006/relationships/drawing" Target="../drawings/drawing8.xml"/><Relationship Id="rId16" Type="http://schemas.openxmlformats.org/officeDocument/2006/relationships/ctrlProp" Target="../ctrlProps/ctrlProp143.xml"/><Relationship Id="rId20" Type="http://schemas.openxmlformats.org/officeDocument/2006/relationships/ctrlProp" Target="../ctrlProps/ctrlProp147.xml"/><Relationship Id="rId1" Type="http://schemas.openxmlformats.org/officeDocument/2006/relationships/printerSettings" Target="../printerSettings/printerSettings8.bin"/><Relationship Id="rId6" Type="http://schemas.openxmlformats.org/officeDocument/2006/relationships/ctrlProp" Target="../ctrlProps/ctrlProp133.xml"/><Relationship Id="rId11" Type="http://schemas.openxmlformats.org/officeDocument/2006/relationships/ctrlProp" Target="../ctrlProps/ctrlProp138.xml"/><Relationship Id="rId24" Type="http://schemas.openxmlformats.org/officeDocument/2006/relationships/comments" Target="../comments8.xml"/><Relationship Id="rId5" Type="http://schemas.openxmlformats.org/officeDocument/2006/relationships/ctrlProp" Target="../ctrlProps/ctrlProp132.xml"/><Relationship Id="rId15" Type="http://schemas.openxmlformats.org/officeDocument/2006/relationships/ctrlProp" Target="../ctrlProps/ctrlProp142.xml"/><Relationship Id="rId23" Type="http://schemas.openxmlformats.org/officeDocument/2006/relationships/ctrlProp" Target="../ctrlProps/ctrlProp150.xml"/><Relationship Id="rId10" Type="http://schemas.openxmlformats.org/officeDocument/2006/relationships/ctrlProp" Target="../ctrlProps/ctrlProp137.xml"/><Relationship Id="rId19" Type="http://schemas.openxmlformats.org/officeDocument/2006/relationships/ctrlProp" Target="../ctrlProps/ctrlProp146.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55.xml"/><Relationship Id="rId13" Type="http://schemas.openxmlformats.org/officeDocument/2006/relationships/ctrlProp" Target="../ctrlProps/ctrlProp160.xml"/><Relationship Id="rId18" Type="http://schemas.openxmlformats.org/officeDocument/2006/relationships/ctrlProp" Target="../ctrlProps/ctrlProp165.xml"/><Relationship Id="rId3" Type="http://schemas.openxmlformats.org/officeDocument/2006/relationships/vmlDrawing" Target="../drawings/vmlDrawing9.vml"/><Relationship Id="rId21" Type="http://schemas.openxmlformats.org/officeDocument/2006/relationships/ctrlProp" Target="../ctrlProps/ctrlProp168.xml"/><Relationship Id="rId7" Type="http://schemas.openxmlformats.org/officeDocument/2006/relationships/ctrlProp" Target="../ctrlProps/ctrlProp154.xml"/><Relationship Id="rId12" Type="http://schemas.openxmlformats.org/officeDocument/2006/relationships/ctrlProp" Target="../ctrlProps/ctrlProp159.xml"/><Relationship Id="rId17" Type="http://schemas.openxmlformats.org/officeDocument/2006/relationships/ctrlProp" Target="../ctrlProps/ctrlProp164.xml"/><Relationship Id="rId2" Type="http://schemas.openxmlformats.org/officeDocument/2006/relationships/drawing" Target="../drawings/drawing9.xml"/><Relationship Id="rId16" Type="http://schemas.openxmlformats.org/officeDocument/2006/relationships/ctrlProp" Target="../ctrlProps/ctrlProp163.xml"/><Relationship Id="rId20" Type="http://schemas.openxmlformats.org/officeDocument/2006/relationships/ctrlProp" Target="../ctrlProps/ctrlProp167.xml"/><Relationship Id="rId1" Type="http://schemas.openxmlformats.org/officeDocument/2006/relationships/printerSettings" Target="../printerSettings/printerSettings9.bin"/><Relationship Id="rId6" Type="http://schemas.openxmlformats.org/officeDocument/2006/relationships/ctrlProp" Target="../ctrlProps/ctrlProp153.xml"/><Relationship Id="rId11" Type="http://schemas.openxmlformats.org/officeDocument/2006/relationships/ctrlProp" Target="../ctrlProps/ctrlProp158.xml"/><Relationship Id="rId24" Type="http://schemas.openxmlformats.org/officeDocument/2006/relationships/comments" Target="../comments9.xml"/><Relationship Id="rId5" Type="http://schemas.openxmlformats.org/officeDocument/2006/relationships/ctrlProp" Target="../ctrlProps/ctrlProp152.xml"/><Relationship Id="rId15" Type="http://schemas.openxmlformats.org/officeDocument/2006/relationships/ctrlProp" Target="../ctrlProps/ctrlProp162.xml"/><Relationship Id="rId23" Type="http://schemas.openxmlformats.org/officeDocument/2006/relationships/ctrlProp" Target="../ctrlProps/ctrlProp170.xml"/><Relationship Id="rId10" Type="http://schemas.openxmlformats.org/officeDocument/2006/relationships/ctrlProp" Target="../ctrlProps/ctrlProp157.xml"/><Relationship Id="rId19" Type="http://schemas.openxmlformats.org/officeDocument/2006/relationships/ctrlProp" Target="../ctrlProps/ctrlProp166.xml"/><Relationship Id="rId4" Type="http://schemas.openxmlformats.org/officeDocument/2006/relationships/ctrlProp" Target="../ctrlProps/ctrlProp151.xml"/><Relationship Id="rId9" Type="http://schemas.openxmlformats.org/officeDocument/2006/relationships/ctrlProp" Target="../ctrlProps/ctrlProp156.xml"/><Relationship Id="rId14" Type="http://schemas.openxmlformats.org/officeDocument/2006/relationships/ctrlProp" Target="../ctrlProps/ctrlProp161.xml"/><Relationship Id="rId22" Type="http://schemas.openxmlformats.org/officeDocument/2006/relationships/ctrlProp" Target="../ctrlProps/ctrlProp1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tabSelected="1" view="pageBreakPreview" zoomScaleNormal="100" zoomScaleSheetLayoutView="100" workbookViewId="0">
      <selection activeCell="B7" sqref="B7:J7"/>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8" t="s">
        <v>1</v>
      </c>
      <c r="B7" s="91"/>
      <c r="C7" s="91"/>
      <c r="D7" s="91"/>
      <c r="E7" s="91"/>
      <c r="F7" s="91"/>
      <c r="G7" s="91"/>
      <c r="H7" s="91"/>
      <c r="I7" s="91"/>
      <c r="J7" s="91"/>
      <c r="K7" s="9" t="s">
        <v>2</v>
      </c>
      <c r="L7" s="91"/>
      <c r="M7" s="91"/>
    </row>
    <row r="8" spans="1:23" s="11" customFormat="1" ht="23.25" customHeight="1" x14ac:dyDescent="0.25">
      <c r="A8" s="92" t="s">
        <v>3</v>
      </c>
      <c r="B8" s="92"/>
      <c r="C8" s="93"/>
      <c r="D8" s="93"/>
      <c r="E8" s="93"/>
      <c r="F8" s="93"/>
      <c r="G8" s="93"/>
      <c r="H8" s="8" t="s">
        <v>4</v>
      </c>
      <c r="I8" s="94" t="s">
        <v>125</v>
      </c>
      <c r="J8" s="94"/>
      <c r="K8" s="8" t="s">
        <v>5</v>
      </c>
      <c r="L8" s="95"/>
      <c r="M8" s="95"/>
      <c r="N8" s="10"/>
      <c r="O8" s="10"/>
      <c r="P8" s="10"/>
      <c r="Q8" s="10"/>
      <c r="R8" s="10"/>
      <c r="S8" s="10"/>
      <c r="T8" s="10"/>
      <c r="U8" s="10"/>
      <c r="V8" s="10"/>
      <c r="W8" s="10"/>
    </row>
    <row r="9" spans="1:23" s="11" customFormat="1" ht="4.5" customHeight="1" x14ac:dyDescent="0.2">
      <c r="A9" s="12"/>
      <c r="B9" s="12"/>
      <c r="C9" s="12"/>
      <c r="D9" s="12"/>
      <c r="E9" s="13"/>
      <c r="F9" s="14"/>
      <c r="G9" s="14"/>
      <c r="H9" s="13"/>
      <c r="I9" s="8"/>
      <c r="J9" s="12"/>
      <c r="K9" s="13"/>
      <c r="L9" s="12"/>
      <c r="M9" s="12"/>
      <c r="N9" s="10"/>
      <c r="O9" s="10"/>
      <c r="P9" s="10"/>
      <c r="Q9" s="10"/>
      <c r="R9" s="10"/>
      <c r="S9" s="10"/>
      <c r="T9" s="10"/>
      <c r="U9" s="10"/>
      <c r="V9" s="10"/>
      <c r="W9" s="10"/>
    </row>
    <row r="10" spans="1:23" s="11" customFormat="1" ht="15" customHeight="1" x14ac:dyDescent="0.2">
      <c r="A10" s="8" t="s">
        <v>6</v>
      </c>
      <c r="B10" s="100"/>
      <c r="C10" s="100"/>
      <c r="D10" s="100"/>
      <c r="E10" s="8" t="s">
        <v>7</v>
      </c>
      <c r="F10" s="100"/>
      <c r="G10" s="100"/>
      <c r="H10" s="100"/>
      <c r="I10" s="8" t="s">
        <v>8</v>
      </c>
      <c r="J10" s="100"/>
      <c r="K10" s="100"/>
      <c r="L10" s="100"/>
      <c r="M10" s="100"/>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10"/>
      <c r="O11" s="10"/>
      <c r="P11" s="10"/>
      <c r="Q11" s="10"/>
      <c r="R11" s="10"/>
      <c r="S11" s="10"/>
      <c r="T11" s="10"/>
      <c r="U11" s="10"/>
      <c r="V11" s="10"/>
      <c r="W11" s="10"/>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5" t="s">
        <v>129</v>
      </c>
      <c r="C13" s="104" t="s">
        <v>9</v>
      </c>
      <c r="D13" s="105"/>
      <c r="E13" s="104" t="s">
        <v>10</v>
      </c>
      <c r="F13" s="105"/>
      <c r="G13" s="106" t="s">
        <v>11</v>
      </c>
      <c r="H13" s="107"/>
      <c r="I13" s="106" t="s">
        <v>12</v>
      </c>
      <c r="J13" s="107"/>
      <c r="K13" s="15" t="s">
        <v>13</v>
      </c>
      <c r="L13" s="106" t="s">
        <v>130</v>
      </c>
      <c r="M13" s="107"/>
      <c r="N13" s="10"/>
      <c r="O13" s="10"/>
      <c r="P13" s="10"/>
      <c r="Q13" s="10"/>
      <c r="R13" s="10"/>
      <c r="S13" s="10"/>
      <c r="T13" s="10"/>
      <c r="U13" s="10"/>
      <c r="V13" s="10"/>
      <c r="W13" s="10"/>
    </row>
    <row r="14" spans="1:23" ht="24" customHeight="1" x14ac:dyDescent="0.2">
      <c r="A14" s="60"/>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111"/>
      <c r="D18" s="111"/>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111"/>
      <c r="D19" s="111"/>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20"/>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20"/>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20"/>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23"/>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23"/>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23"/>
      <c r="D33" s="23"/>
      <c r="E33" s="23"/>
      <c r="F33" s="23"/>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23"/>
      <c r="D34" s="23"/>
      <c r="E34" s="23"/>
      <c r="F34" s="23"/>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23"/>
      <c r="D36" s="23"/>
      <c r="E36" s="23"/>
      <c r="F36" s="23"/>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23"/>
      <c r="D37" s="23"/>
      <c r="E37" s="23"/>
      <c r="F37" s="23"/>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23"/>
      <c r="D38" s="23"/>
      <c r="E38" s="23"/>
      <c r="F38" s="23"/>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23"/>
      <c r="D39" s="23"/>
      <c r="E39" s="23"/>
      <c r="F39" s="23"/>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23"/>
      <c r="D42" s="23"/>
      <c r="E42" s="23"/>
      <c r="F42" s="23"/>
      <c r="G42" s="22"/>
      <c r="H42" s="152" t="s">
        <v>146</v>
      </c>
      <c r="I42" s="152"/>
      <c r="J42" s="152"/>
      <c r="K42" s="152"/>
      <c r="L42" s="34" t="s">
        <v>53</v>
      </c>
      <c r="M42" s="26" t="s">
        <v>54</v>
      </c>
      <c r="N42" s="10"/>
      <c r="O42" s="10"/>
      <c r="P42" s="10"/>
      <c r="Q42" s="10"/>
      <c r="R42" s="10"/>
      <c r="S42" s="10"/>
      <c r="T42" s="10"/>
      <c r="U42" s="10"/>
      <c r="V42" s="10"/>
      <c r="W42" s="10"/>
    </row>
    <row r="43" spans="1:23" ht="15.75" customHeight="1" x14ac:dyDescent="0.2">
      <c r="A43" s="116" t="s">
        <v>139</v>
      </c>
      <c r="B43" s="117"/>
      <c r="C43" s="23"/>
      <c r="D43" s="23"/>
      <c r="E43" s="23"/>
      <c r="F43" s="23"/>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23"/>
      <c r="D46" s="23"/>
      <c r="E46" s="23"/>
      <c r="F46" s="23"/>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23"/>
      <c r="D47" s="23"/>
      <c r="E47" s="23"/>
      <c r="F47" s="23"/>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163</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52"/>
      <c r="C64" s="52"/>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52"/>
      <c r="C65" s="52"/>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26"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5" t="s">
        <v>92</v>
      </c>
      <c r="E79" s="26" t="s">
        <v>93</v>
      </c>
      <c r="F79" s="26"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WJrXylQqm9vywitx73yikKPN0NnQEZzt2V2zuEB7JGPNPFpRKr0qY5Eiq0XOHhQTncD9THX0T2AcJaaHq8z9Iw==" saltValue="HkdfjFZqxwLZJS9jdqVBZw=="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108:B108"/>
    <mergeCell ref="C108:E108"/>
    <mergeCell ref="A95:M97"/>
    <mergeCell ref="A98:B98"/>
    <mergeCell ref="C98:L98"/>
    <mergeCell ref="A100:B100"/>
    <mergeCell ref="C100:L100"/>
    <mergeCell ref="A102:D102"/>
    <mergeCell ref="E102:L102"/>
    <mergeCell ref="A86:C86"/>
    <mergeCell ref="H86:K86"/>
    <mergeCell ref="A87:C87"/>
    <mergeCell ref="H87:K87"/>
    <mergeCell ref="H88:K88"/>
    <mergeCell ref="A94:B94"/>
    <mergeCell ref="C94:D94"/>
    <mergeCell ref="A105:D105"/>
    <mergeCell ref="E105:L105"/>
    <mergeCell ref="A83:C83"/>
    <mergeCell ref="H83:K83"/>
    <mergeCell ref="A84:C84"/>
    <mergeCell ref="H84:K84"/>
    <mergeCell ref="A85:C85"/>
    <mergeCell ref="H85:K85"/>
    <mergeCell ref="A80:C80"/>
    <mergeCell ref="H80:K80"/>
    <mergeCell ref="A81:C81"/>
    <mergeCell ref="H81:K81"/>
    <mergeCell ref="A82:C82"/>
    <mergeCell ref="H82:K82"/>
    <mergeCell ref="H76:L76"/>
    <mergeCell ref="H77:K77"/>
    <mergeCell ref="A78:C79"/>
    <mergeCell ref="D78:F78"/>
    <mergeCell ref="H78:K78"/>
    <mergeCell ref="H79:K79"/>
    <mergeCell ref="A73:C73"/>
    <mergeCell ref="D73:E73"/>
    <mergeCell ref="H73:I73"/>
    <mergeCell ref="A74:C74"/>
    <mergeCell ref="D74:E74"/>
    <mergeCell ref="H74:I74"/>
    <mergeCell ref="A71:C71"/>
    <mergeCell ref="D71:E71"/>
    <mergeCell ref="H71:I71"/>
    <mergeCell ref="A72:C72"/>
    <mergeCell ref="D72:E72"/>
    <mergeCell ref="H72:I72"/>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J56:K56"/>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L49:L50"/>
    <mergeCell ref="M49:M50"/>
    <mergeCell ref="A50:C50"/>
    <mergeCell ref="D50:F50"/>
    <mergeCell ref="J51:K51"/>
    <mergeCell ref="A52:F52"/>
    <mergeCell ref="H52:I53"/>
    <mergeCell ref="J52:K52"/>
    <mergeCell ref="A53:C53"/>
    <mergeCell ref="D53:F53"/>
    <mergeCell ref="J53:K53"/>
    <mergeCell ref="A46:B46"/>
    <mergeCell ref="H46:I47"/>
    <mergeCell ref="J46:K46"/>
    <mergeCell ref="A47:B47"/>
    <mergeCell ref="J47:K47"/>
    <mergeCell ref="A48:B48"/>
    <mergeCell ref="H48:I51"/>
    <mergeCell ref="J48:K48"/>
    <mergeCell ref="J49:K50"/>
    <mergeCell ref="A43:B43"/>
    <mergeCell ref="H43:K43"/>
    <mergeCell ref="A44:F44"/>
    <mergeCell ref="H44:K44"/>
    <mergeCell ref="A45:B45"/>
    <mergeCell ref="H45:K45"/>
    <mergeCell ref="A40:F40"/>
    <mergeCell ref="I40:J40"/>
    <mergeCell ref="K40:M40"/>
    <mergeCell ref="A41:B41"/>
    <mergeCell ref="A42:B42"/>
    <mergeCell ref="H42:K42"/>
    <mergeCell ref="A36:B36"/>
    <mergeCell ref="I36:I38"/>
    <mergeCell ref="A37:B37"/>
    <mergeCell ref="M37:M38"/>
    <mergeCell ref="A38:B38"/>
    <mergeCell ref="A39:B39"/>
    <mergeCell ref="I39:J39"/>
    <mergeCell ref="K39:M39"/>
    <mergeCell ref="A32:B32"/>
    <mergeCell ref="A33:B33"/>
    <mergeCell ref="A34:B34"/>
    <mergeCell ref="A35:F35"/>
    <mergeCell ref="I35:M35"/>
    <mergeCell ref="I32:K32"/>
    <mergeCell ref="A29:B30"/>
    <mergeCell ref="C29:E29"/>
    <mergeCell ref="F29:F30"/>
    <mergeCell ref="A31:F31"/>
    <mergeCell ref="A25:B25"/>
    <mergeCell ref="A26:B26"/>
    <mergeCell ref="I29:L29"/>
    <mergeCell ref="I30:K30"/>
    <mergeCell ref="A28:F28"/>
    <mergeCell ref="I31:K31"/>
    <mergeCell ref="I22:L22"/>
    <mergeCell ref="A23:B23"/>
    <mergeCell ref="I23:K23"/>
    <mergeCell ref="A24:B24"/>
    <mergeCell ref="I26:K26"/>
    <mergeCell ref="A19:B19"/>
    <mergeCell ref="C19:D19"/>
    <mergeCell ref="E19:F19"/>
    <mergeCell ref="G19:H19"/>
    <mergeCell ref="A20:B20"/>
    <mergeCell ref="C20:D20"/>
    <mergeCell ref="E20:F20"/>
    <mergeCell ref="G20:H20"/>
    <mergeCell ref="G17:H17"/>
    <mergeCell ref="A18:B18"/>
    <mergeCell ref="C18:D18"/>
    <mergeCell ref="E18:F18"/>
    <mergeCell ref="G18:H18"/>
    <mergeCell ref="C14:D14"/>
    <mergeCell ref="E14:F14"/>
    <mergeCell ref="G14:H14"/>
    <mergeCell ref="A22:B22"/>
    <mergeCell ref="A6:M6"/>
    <mergeCell ref="B7:J7"/>
    <mergeCell ref="L7:M7"/>
    <mergeCell ref="A8:B8"/>
    <mergeCell ref="C8:G8"/>
    <mergeCell ref="I8:J8"/>
    <mergeCell ref="L8:M8"/>
    <mergeCell ref="I24:K24"/>
    <mergeCell ref="I25:K25"/>
    <mergeCell ref="I14:J14"/>
    <mergeCell ref="L14:M14"/>
    <mergeCell ref="A16:M16"/>
    <mergeCell ref="B10:D10"/>
    <mergeCell ref="F10:H10"/>
    <mergeCell ref="J10:M10"/>
    <mergeCell ref="A12:M12"/>
    <mergeCell ref="C13:D13"/>
    <mergeCell ref="E13:F13"/>
    <mergeCell ref="G13:H13"/>
    <mergeCell ref="I13:J13"/>
    <mergeCell ref="L13:M13"/>
    <mergeCell ref="A17:B17"/>
    <mergeCell ref="C17:D17"/>
    <mergeCell ref="E17:F17"/>
  </mergeCells>
  <conditionalFormatting sqref="A14">
    <cfRule type="cellIs" dxfId="86" priority="26" operator="lessThan">
      <formula>0</formula>
    </cfRule>
    <cfRule type="cellIs" dxfId="85" priority="28" stopIfTrue="1" operator="lessThan">
      <formula>$C$26</formula>
    </cfRule>
  </conditionalFormatting>
  <conditionalFormatting sqref="F23:F25">
    <cfRule type="cellIs" dxfId="84" priority="30" stopIfTrue="1" operator="lessThan">
      <formula>0</formula>
    </cfRule>
  </conditionalFormatting>
  <conditionalFormatting sqref="L14">
    <cfRule type="cellIs" dxfId="83" priority="27" stopIfTrue="1" operator="lessThan">
      <formula>$F$26</formula>
    </cfRule>
    <cfRule type="cellIs" dxfId="82" priority="29" stopIfTrue="1" operator="lessThan">
      <formula>0</formula>
    </cfRule>
  </conditionalFormatting>
  <conditionalFormatting sqref="F26">
    <cfRule type="cellIs" dxfId="81" priority="25" operator="lessThan">
      <formula>0</formula>
    </cfRule>
  </conditionalFormatting>
  <conditionalFormatting sqref="C23:C25">
    <cfRule type="cellIs" dxfId="80" priority="24" operator="lessThan">
      <formula>0</formula>
    </cfRule>
  </conditionalFormatting>
  <conditionalFormatting sqref="C26">
    <cfRule type="cellIs" dxfId="79" priority="23" operator="lessThan">
      <formula>0</formula>
    </cfRule>
  </conditionalFormatting>
  <conditionalFormatting sqref="A18 A20">
    <cfRule type="cellIs" dxfId="78" priority="19" operator="lessThan">
      <formula>0</formula>
    </cfRule>
    <cfRule type="cellIs" dxfId="77" priority="20" stopIfTrue="1" operator="lessThan">
      <formula>#REF!</formula>
    </cfRule>
  </conditionalFormatting>
  <conditionalFormatting sqref="M18:M19">
    <cfRule type="cellIs" dxfId="76" priority="21" stopIfTrue="1" operator="lessThan">
      <formula>#REF!</formula>
    </cfRule>
    <cfRule type="cellIs" dxfId="75" priority="22" stopIfTrue="1" operator="lessThan">
      <formula>0</formula>
    </cfRule>
  </conditionalFormatting>
  <conditionalFormatting sqref="A19">
    <cfRule type="cellIs" dxfId="74" priority="17" operator="lessThan">
      <formula>0</formula>
    </cfRule>
    <cfRule type="cellIs" dxfId="73" priority="18" stopIfTrue="1" operator="lessThan">
      <formula>#REF!</formula>
    </cfRule>
  </conditionalFormatting>
  <conditionalFormatting sqref="A64 A66">
    <cfRule type="cellIs" dxfId="72" priority="15" operator="lessThan">
      <formula>0</formula>
    </cfRule>
    <cfRule type="cellIs" dxfId="71" priority="16" stopIfTrue="1" operator="lessThan">
      <formula>#REF!</formula>
    </cfRule>
  </conditionalFormatting>
  <conditionalFormatting sqref="A65">
    <cfRule type="cellIs" dxfId="70" priority="13" operator="lessThan">
      <formula>0</formula>
    </cfRule>
    <cfRule type="cellIs" dxfId="69" priority="14" stopIfTrue="1" operator="lessThan">
      <formula>#REF!</formula>
    </cfRule>
  </conditionalFormatting>
  <conditionalFormatting sqref="C20:D20">
    <cfRule type="cellIs" dxfId="68" priority="11" operator="notEqual">
      <formula>$A$14</formula>
    </cfRule>
  </conditionalFormatting>
  <conditionalFormatting sqref="E20:F20">
    <cfRule type="cellIs" dxfId="67" priority="10" operator="notEqual">
      <formula>$B$14</formula>
    </cfRule>
  </conditionalFormatting>
  <conditionalFormatting sqref="G20:H20">
    <cfRule type="cellIs" dxfId="66" priority="9" operator="notEqual">
      <formula>$C$14</formula>
    </cfRule>
  </conditionalFormatting>
  <conditionalFormatting sqref="I20">
    <cfRule type="cellIs" dxfId="65" priority="8" operator="notEqual">
      <formula>$E$14</formula>
    </cfRule>
  </conditionalFormatting>
  <conditionalFormatting sqref="J20">
    <cfRule type="cellIs" dxfId="64" priority="7" operator="notEqual">
      <formula>$G$14</formula>
    </cfRule>
  </conditionalFormatting>
  <conditionalFormatting sqref="K20">
    <cfRule type="cellIs" dxfId="63" priority="6" operator="notEqual">
      <formula>$I$14</formula>
    </cfRule>
  </conditionalFormatting>
  <conditionalFormatting sqref="L20">
    <cfRule type="cellIs" dxfId="62" priority="5" operator="notEqual">
      <formula>$K$14</formula>
    </cfRule>
  </conditionalFormatting>
  <conditionalFormatting sqref="M20">
    <cfRule type="cellIs" dxfId="61" priority="3" operator="notEqual">
      <formula>$L$14</formula>
    </cfRule>
  </conditionalFormatting>
  <conditionalFormatting sqref="L64:L66">
    <cfRule type="cellIs" dxfId="60" priority="2" operator="lessThan">
      <formula>0</formula>
    </cfRule>
  </conditionalFormatting>
  <conditionalFormatting sqref="M64:M66">
    <cfRule type="cellIs" dxfId="59" priority="1" operator="lessThan">
      <formula>0</formula>
    </cfRule>
  </conditionalFormatting>
  <dataValidations count="5">
    <dataValidation type="list" allowBlank="1" showInputMessage="1" showErrorMessage="1" error="Elija un Mes de la Lista Desplegable." prompt="Elija una Opción de la Lista" sqref="L7">
      <formula1>"UNO,DOS,TRES,CUATRO"</formula1>
    </dataValidation>
    <dataValidation type="whole" allowBlank="1" showInputMessage="1" showErrorMessage="1" error="Solo introduzca números" sqref="L51:L55 L59:M59 L57:L58 L43:L48">
      <formula1>0</formula1>
      <formula2>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se admiten datos numéricos" sqref="L23:L24 G14 L14 I14 L30:L32 C32:C34 C41:C43 C36:C39 C23:F26 C45:C49 L77:L88 M18:M20 D53:D56 A14:B14 J18:J20 D48:F49">
      <formula1>0</formula1>
      <formula2>999999</formula2>
    </dataValidation>
    <dataValidation allowBlank="1" error="Solo se admiten datos numéricos" sqref="A18:A20 A64:A66"/>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Septiembre!$B$7</f>
        <v>0</v>
      </c>
      <c r="C7" s="236"/>
      <c r="D7" s="236"/>
      <c r="E7" s="236"/>
      <c r="F7" s="236"/>
      <c r="G7" s="236"/>
      <c r="H7" s="236"/>
      <c r="I7" s="236"/>
      <c r="J7" s="236"/>
      <c r="K7" s="69" t="s">
        <v>2</v>
      </c>
      <c r="L7" s="236">
        <f>Septiembre!$L$7</f>
        <v>0</v>
      </c>
      <c r="M7" s="236"/>
    </row>
    <row r="8" spans="1:23" s="11" customFormat="1" ht="23.25" customHeight="1" x14ac:dyDescent="0.25">
      <c r="A8" s="217" t="s">
        <v>3</v>
      </c>
      <c r="B8" s="217"/>
      <c r="C8" s="237">
        <f>Septiembre!$C$8</f>
        <v>0</v>
      </c>
      <c r="D8" s="237"/>
      <c r="E8" s="237"/>
      <c r="F8" s="237"/>
      <c r="G8" s="237"/>
      <c r="H8" s="68" t="s">
        <v>4</v>
      </c>
      <c r="I8" s="238" t="s">
        <v>168</v>
      </c>
      <c r="J8" s="238"/>
      <c r="K8" s="68" t="s">
        <v>5</v>
      </c>
      <c r="L8" s="238">
        <f>Septiembre!L8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Septiembre!$B$10</f>
        <v>0</v>
      </c>
      <c r="C10" s="235"/>
      <c r="D10" s="235"/>
      <c r="E10" s="68" t="s">
        <v>7</v>
      </c>
      <c r="F10" s="235">
        <f>Septiembre!$F$10</f>
        <v>0</v>
      </c>
      <c r="G10" s="235"/>
      <c r="H10" s="235"/>
      <c r="I10" s="68" t="s">
        <v>8</v>
      </c>
      <c r="J10" s="235">
        <f>Septiembre!J10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Septiembre!L14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Septiembre!M18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Septiembre!M19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Septiembre!F23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Septiembre!F24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Septiembre!F25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Septiembre!L64</f>
        <v>0</v>
      </c>
      <c r="C64" s="75">
        <f>Septiembre!M64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Septiembre!L65</f>
        <v>0</v>
      </c>
      <c r="C65" s="75">
        <f>Septiembre!M65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mdOQnQmoTP1IHpqoyGWi0Q9du+L2hUBZta1jsLTL9zwOrVrq7VxeO0wD1rEplDC0Gu3+wl6seblg78Xzz9olFQ==" saltValue="xf/eLfsduy9VAs4zAuIn/Q=="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164" priority="25" operator="lessThan">
      <formula>0</formula>
    </cfRule>
    <cfRule type="cellIs" dxfId="163" priority="27" stopIfTrue="1" operator="lessThan">
      <formula>$C$26</formula>
    </cfRule>
  </conditionalFormatting>
  <conditionalFormatting sqref="F23:F25">
    <cfRule type="cellIs" dxfId="162" priority="29" stopIfTrue="1" operator="lessThan">
      <formula>0</formula>
    </cfRule>
  </conditionalFormatting>
  <conditionalFormatting sqref="L14">
    <cfRule type="cellIs" dxfId="161" priority="26" stopIfTrue="1" operator="lessThan">
      <formula>$F$26</formula>
    </cfRule>
    <cfRule type="cellIs" dxfId="160" priority="28" stopIfTrue="1" operator="lessThan">
      <formula>0</formula>
    </cfRule>
  </conditionalFormatting>
  <conditionalFormatting sqref="F26">
    <cfRule type="cellIs" dxfId="159" priority="24" operator="lessThan">
      <formula>0</formula>
    </cfRule>
  </conditionalFormatting>
  <conditionalFormatting sqref="C23:C25">
    <cfRule type="cellIs" dxfId="158" priority="23" operator="lessThan">
      <formula>0</formula>
    </cfRule>
  </conditionalFormatting>
  <conditionalFormatting sqref="C26">
    <cfRule type="cellIs" dxfId="157" priority="22" operator="lessThan">
      <formula>0</formula>
    </cfRule>
  </conditionalFormatting>
  <conditionalFormatting sqref="A18 A20">
    <cfRule type="cellIs" dxfId="156" priority="18" operator="lessThan">
      <formula>0</formula>
    </cfRule>
    <cfRule type="cellIs" dxfId="155" priority="19" stopIfTrue="1" operator="lessThan">
      <formula>#REF!</formula>
    </cfRule>
  </conditionalFormatting>
  <conditionalFormatting sqref="M18:M19">
    <cfRule type="cellIs" dxfId="154" priority="20" stopIfTrue="1" operator="lessThan">
      <formula>#REF!</formula>
    </cfRule>
    <cfRule type="cellIs" dxfId="153" priority="21" stopIfTrue="1" operator="lessThan">
      <formula>0</formula>
    </cfRule>
  </conditionalFormatting>
  <conditionalFormatting sqref="A19">
    <cfRule type="cellIs" dxfId="152" priority="16" operator="lessThan">
      <formula>0</formula>
    </cfRule>
    <cfRule type="cellIs" dxfId="151" priority="17" stopIfTrue="1" operator="lessThan">
      <formula>#REF!</formula>
    </cfRule>
  </conditionalFormatting>
  <conditionalFormatting sqref="A64 A66">
    <cfRule type="cellIs" dxfId="150" priority="14" operator="lessThan">
      <formula>0</formula>
    </cfRule>
    <cfRule type="cellIs" dxfId="149" priority="15" stopIfTrue="1" operator="lessThan">
      <formula>#REF!</formula>
    </cfRule>
  </conditionalFormatting>
  <conditionalFormatting sqref="A65">
    <cfRule type="cellIs" dxfId="148" priority="12" operator="lessThan">
      <formula>0</formula>
    </cfRule>
    <cfRule type="cellIs" dxfId="147" priority="13" stopIfTrue="1" operator="lessThan">
      <formula>#REF!</formula>
    </cfRule>
  </conditionalFormatting>
  <conditionalFormatting sqref="C20:D20">
    <cfRule type="cellIs" dxfId="146" priority="11" operator="notEqual">
      <formula>$A$14</formula>
    </cfRule>
  </conditionalFormatting>
  <conditionalFormatting sqref="E20:F20">
    <cfRule type="cellIs" dxfId="145" priority="10" operator="notEqual">
      <formula>$B$14</formula>
    </cfRule>
  </conditionalFormatting>
  <conditionalFormatting sqref="G20:H20">
    <cfRule type="cellIs" dxfId="144" priority="9" operator="notEqual">
      <formula>$C$14</formula>
    </cfRule>
  </conditionalFormatting>
  <conditionalFormatting sqref="I20">
    <cfRule type="cellIs" dxfId="143" priority="8" operator="notEqual">
      <formula>$E$14</formula>
    </cfRule>
  </conditionalFormatting>
  <conditionalFormatting sqref="J20">
    <cfRule type="cellIs" dxfId="142" priority="7" operator="notEqual">
      <formula>$G$14</formula>
    </cfRule>
  </conditionalFormatting>
  <conditionalFormatting sqref="K20">
    <cfRule type="cellIs" dxfId="141" priority="6" operator="notEqual">
      <formula>$I$14</formula>
    </cfRule>
  </conditionalFormatting>
  <conditionalFormatting sqref="L20">
    <cfRule type="cellIs" dxfId="140" priority="5" operator="notEqual">
      <formula>$K$14</formula>
    </cfRule>
  </conditionalFormatting>
  <conditionalFormatting sqref="M20">
    <cfRule type="cellIs" dxfId="139" priority="4" operator="notEqual">
      <formula>$L$14</formula>
    </cfRule>
  </conditionalFormatting>
  <conditionalFormatting sqref="B64:C66">
    <cfRule type="cellIs" dxfId="8" priority="3" operator="lessThan">
      <formula>0</formula>
    </cfRule>
  </conditionalFormatting>
  <conditionalFormatting sqref="L64:L66">
    <cfRule type="cellIs" dxfId="7" priority="2" operator="lessThan">
      <formula>0</formula>
    </cfRule>
  </conditionalFormatting>
  <conditionalFormatting sqref="M64:M66">
    <cfRule type="cellIs" dxfId="6" priority="1" operator="lessThan">
      <formula>0</formula>
    </cfRule>
  </conditionalFormatting>
  <dataValidations count="5">
    <dataValidation allowBlank="1" error="Solo se admiten datos numéricos" sqref="A18:A20 A64:A66"/>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introduzca números" sqref="L51:L55 L59:M59 L57:L58 L43:L48">
      <formula1>0</formula1>
      <formula2>99999</formula2>
    </dataValidation>
    <dataValidation allowBlank="1" error="Elija un Mes de la Lista Desplegable." prompt="Elija una Opción de la Lista" sqref="L7:M7"/>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10275"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10276"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10277"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10278"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10279"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10280"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10281"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10282"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10283"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10284"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Octubre!$B$7</f>
        <v>0</v>
      </c>
      <c r="C7" s="236"/>
      <c r="D7" s="236"/>
      <c r="E7" s="236"/>
      <c r="F7" s="236"/>
      <c r="G7" s="236"/>
      <c r="H7" s="236"/>
      <c r="I7" s="236"/>
      <c r="J7" s="236"/>
      <c r="K7" s="69" t="s">
        <v>2</v>
      </c>
      <c r="L7" s="236">
        <f>Octubre!$L$7</f>
        <v>0</v>
      </c>
      <c r="M7" s="236"/>
    </row>
    <row r="8" spans="1:23" s="11" customFormat="1" ht="23.25" customHeight="1" x14ac:dyDescent="0.25">
      <c r="A8" s="217" t="s">
        <v>3</v>
      </c>
      <c r="B8" s="217"/>
      <c r="C8" s="237">
        <f>Octubre!$C$8</f>
        <v>0</v>
      </c>
      <c r="D8" s="237"/>
      <c r="E8" s="237"/>
      <c r="F8" s="237"/>
      <c r="G8" s="237"/>
      <c r="H8" s="68" t="s">
        <v>4</v>
      </c>
      <c r="I8" s="238" t="s">
        <v>167</v>
      </c>
      <c r="J8" s="238"/>
      <c r="K8" s="68" t="s">
        <v>5</v>
      </c>
      <c r="L8" s="238">
        <f>Octubre!L8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Octubre!$B$10</f>
        <v>0</v>
      </c>
      <c r="C10" s="235"/>
      <c r="D10" s="235"/>
      <c r="E10" s="68" t="s">
        <v>7</v>
      </c>
      <c r="F10" s="235">
        <f>Octubre!$F$10</f>
        <v>0</v>
      </c>
      <c r="G10" s="235"/>
      <c r="H10" s="235"/>
      <c r="I10" s="68" t="s">
        <v>8</v>
      </c>
      <c r="J10" s="235">
        <f>Octubre!J10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Octubre!L14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Octubre!M18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Octubre!M19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Octubre!F23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Octubre!F24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Octubre!F25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Octubre!L64</f>
        <v>0</v>
      </c>
      <c r="C64" s="75">
        <f>Octubre!M64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Octubre!L65</f>
        <v>0</v>
      </c>
      <c r="C65" s="75">
        <f>Octubre!M65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XZaDUQvIAQ6p1q9OS6cHstrtq4II7zAAMQRmq/hvuN+u0ogWDh4EDPQomCMNWplpJtxPzx1MrgXHsTTQS1EjPw==" saltValue="pAsZixAYxdCiknMNOeMWAw=="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138" priority="25" operator="lessThan">
      <formula>0</formula>
    </cfRule>
    <cfRule type="cellIs" dxfId="137" priority="27" stopIfTrue="1" operator="lessThan">
      <formula>$C$26</formula>
    </cfRule>
  </conditionalFormatting>
  <conditionalFormatting sqref="F23:F25">
    <cfRule type="cellIs" dxfId="136" priority="29" stopIfTrue="1" operator="lessThan">
      <formula>0</formula>
    </cfRule>
  </conditionalFormatting>
  <conditionalFormatting sqref="L14">
    <cfRule type="cellIs" dxfId="135" priority="26" stopIfTrue="1" operator="lessThan">
      <formula>$F$26</formula>
    </cfRule>
    <cfRule type="cellIs" dxfId="134" priority="28" stopIfTrue="1" operator="lessThan">
      <formula>0</formula>
    </cfRule>
  </conditionalFormatting>
  <conditionalFormatting sqref="F26">
    <cfRule type="cellIs" dxfId="133" priority="24" operator="lessThan">
      <formula>0</formula>
    </cfRule>
  </conditionalFormatting>
  <conditionalFormatting sqref="C23:C25">
    <cfRule type="cellIs" dxfId="132" priority="23" operator="lessThan">
      <formula>0</formula>
    </cfRule>
  </conditionalFormatting>
  <conditionalFormatting sqref="C26">
    <cfRule type="cellIs" dxfId="131" priority="22" operator="lessThan">
      <formula>0</formula>
    </cfRule>
  </conditionalFormatting>
  <conditionalFormatting sqref="A18 A20">
    <cfRule type="cellIs" dxfId="130" priority="18" operator="lessThan">
      <formula>0</formula>
    </cfRule>
    <cfRule type="cellIs" dxfId="129" priority="19" stopIfTrue="1" operator="lessThan">
      <formula>#REF!</formula>
    </cfRule>
  </conditionalFormatting>
  <conditionalFormatting sqref="M18:M19">
    <cfRule type="cellIs" dxfId="128" priority="20" stopIfTrue="1" operator="lessThan">
      <formula>#REF!</formula>
    </cfRule>
    <cfRule type="cellIs" dxfId="127" priority="21" stopIfTrue="1" operator="lessThan">
      <formula>0</formula>
    </cfRule>
  </conditionalFormatting>
  <conditionalFormatting sqref="A19">
    <cfRule type="cellIs" dxfId="126" priority="16" operator="lessThan">
      <formula>0</formula>
    </cfRule>
    <cfRule type="cellIs" dxfId="125" priority="17" stopIfTrue="1" operator="lessThan">
      <formula>#REF!</formula>
    </cfRule>
  </conditionalFormatting>
  <conditionalFormatting sqref="A64 A66">
    <cfRule type="cellIs" dxfId="124" priority="14" operator="lessThan">
      <formula>0</formula>
    </cfRule>
    <cfRule type="cellIs" dxfId="123" priority="15" stopIfTrue="1" operator="lessThan">
      <formula>#REF!</formula>
    </cfRule>
  </conditionalFormatting>
  <conditionalFormatting sqref="A65">
    <cfRule type="cellIs" dxfId="122" priority="12" operator="lessThan">
      <formula>0</formula>
    </cfRule>
    <cfRule type="cellIs" dxfId="121" priority="13" stopIfTrue="1" operator="lessThan">
      <formula>#REF!</formula>
    </cfRule>
  </conditionalFormatting>
  <conditionalFormatting sqref="C20:D20">
    <cfRule type="cellIs" dxfId="120" priority="11" operator="notEqual">
      <formula>$A$14</formula>
    </cfRule>
  </conditionalFormatting>
  <conditionalFormatting sqref="E20:F20">
    <cfRule type="cellIs" dxfId="119" priority="10" operator="notEqual">
      <formula>$B$14</formula>
    </cfRule>
  </conditionalFormatting>
  <conditionalFormatting sqref="G20:H20">
    <cfRule type="cellIs" dxfId="118" priority="9" operator="notEqual">
      <formula>$C$14</formula>
    </cfRule>
  </conditionalFormatting>
  <conditionalFormatting sqref="I20">
    <cfRule type="cellIs" dxfId="117" priority="8" operator="notEqual">
      <formula>$E$14</formula>
    </cfRule>
  </conditionalFormatting>
  <conditionalFormatting sqref="J20">
    <cfRule type="cellIs" dxfId="116" priority="7" operator="notEqual">
      <formula>$G$14</formula>
    </cfRule>
  </conditionalFormatting>
  <conditionalFormatting sqref="K20">
    <cfRule type="cellIs" dxfId="115" priority="6" operator="notEqual">
      <formula>$I$14</formula>
    </cfRule>
  </conditionalFormatting>
  <conditionalFormatting sqref="L20">
    <cfRule type="cellIs" dxfId="114" priority="5" operator="notEqual">
      <formula>$K$14</formula>
    </cfRule>
  </conditionalFormatting>
  <conditionalFormatting sqref="M20">
    <cfRule type="cellIs" dxfId="113" priority="4" operator="notEqual">
      <formula>$L$14</formula>
    </cfRule>
  </conditionalFormatting>
  <conditionalFormatting sqref="B64:C66">
    <cfRule type="cellIs" dxfId="5" priority="3" operator="lessThan">
      <formula>0</formula>
    </cfRule>
  </conditionalFormatting>
  <conditionalFormatting sqref="L64:L66">
    <cfRule type="cellIs" dxfId="4" priority="2" operator="lessThan">
      <formula>0</formula>
    </cfRule>
  </conditionalFormatting>
  <conditionalFormatting sqref="M64:M66">
    <cfRule type="cellIs" dxfId="3" priority="1" operator="lessThan">
      <formula>0</formula>
    </cfRule>
  </conditionalFormatting>
  <dataValidations count="5">
    <dataValidation allowBlank="1" error="Elija un Mes de la Lista Desplegable." prompt="Elija una Opción de la Lista" sqref="L7:M7"/>
    <dataValidation type="whole" allowBlank="1" showInputMessage="1" showErrorMessage="1" error="Solo introduzca números" sqref="L51:L55 L59:M59 L57:L58 L43:L48">
      <formula1>0</formula1>
      <formula2>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allowBlank="1" error="Solo se admiten datos numéricos" sqref="A18:A20 A64:A66"/>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11299"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11300"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11301"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11302"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11303"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11304"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11305"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11306"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11307"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11308"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Noviembre!$B$7</f>
        <v>0</v>
      </c>
      <c r="C7" s="236"/>
      <c r="D7" s="236"/>
      <c r="E7" s="236"/>
      <c r="F7" s="236"/>
      <c r="G7" s="236"/>
      <c r="H7" s="236"/>
      <c r="I7" s="236"/>
      <c r="J7" s="236"/>
      <c r="K7" s="69" t="s">
        <v>2</v>
      </c>
      <c r="L7" s="236">
        <f>Noviembre!$L$7</f>
        <v>0</v>
      </c>
      <c r="M7" s="236"/>
    </row>
    <row r="8" spans="1:23" s="11" customFormat="1" ht="23.25" customHeight="1" x14ac:dyDescent="0.25">
      <c r="A8" s="217" t="s">
        <v>3</v>
      </c>
      <c r="B8" s="217"/>
      <c r="C8" s="237">
        <f>Noviembre!$C$8</f>
        <v>0</v>
      </c>
      <c r="D8" s="237"/>
      <c r="E8" s="237"/>
      <c r="F8" s="237"/>
      <c r="G8" s="237"/>
      <c r="H8" s="68" t="s">
        <v>4</v>
      </c>
      <c r="I8" s="238" t="s">
        <v>166</v>
      </c>
      <c r="J8" s="238"/>
      <c r="K8" s="68" t="s">
        <v>5</v>
      </c>
      <c r="L8" s="238">
        <f>Noviembre!L8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Noviembre!$B$10</f>
        <v>0</v>
      </c>
      <c r="C10" s="235"/>
      <c r="D10" s="235"/>
      <c r="E10" s="68" t="s">
        <v>7</v>
      </c>
      <c r="F10" s="235">
        <f>Noviembre!$F$10</f>
        <v>0</v>
      </c>
      <c r="G10" s="235"/>
      <c r="H10" s="235"/>
      <c r="I10" s="68" t="s">
        <v>8</v>
      </c>
      <c r="J10" s="235">
        <f>Noviembre!J10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Noviembre!L14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Noviembre!M18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Noviembre!M19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23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Noviembre!F23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Noviembre!F24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Noviembre!F25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SUM(D32:D34,D36:D39,D41:D43,D45:D47)</f>
        <v>0</v>
      </c>
      <c r="E48" s="35">
        <f>SUM(E32:E34,E36:E39,E41:E43,E45:E47)</f>
        <v>0</v>
      </c>
      <c r="F48" s="35">
        <f>SUM(F32:F34,F36:F39,F41:F43,F45:F47)</f>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Noviembre!L64</f>
        <v>0</v>
      </c>
      <c r="C64" s="75">
        <f>Noviembre!M64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Noviembre!L65</f>
        <v>0</v>
      </c>
      <c r="C65" s="75">
        <f>Noviembre!M65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SUM(B64:B65)</f>
        <v>0</v>
      </c>
      <c r="C66" s="55">
        <f>SUM(C64:C65)</f>
        <v>0</v>
      </c>
      <c r="D66" s="55">
        <f>SUM(D64:D65)</f>
        <v>0</v>
      </c>
      <c r="E66" s="55">
        <f>SUM(E64:E65)</f>
        <v>0</v>
      </c>
      <c r="F66" s="55">
        <f>SUM(F64:F65)</f>
        <v>0</v>
      </c>
      <c r="G66" s="55">
        <f>SUM(G64:G65)</f>
        <v>0</v>
      </c>
      <c r="H66" s="55">
        <f>SUM(H64:H65)</f>
        <v>0</v>
      </c>
      <c r="I66" s="55">
        <f>SUM(I64:I65)</f>
        <v>0</v>
      </c>
      <c r="J66" s="55">
        <f>SUM(J64:J65)</f>
        <v>0</v>
      </c>
      <c r="K66" s="55">
        <f>SUM(K64:K65)</f>
        <v>0</v>
      </c>
      <c r="L66" s="55">
        <f>SUM(L64:L65)</f>
        <v>0</v>
      </c>
      <c r="M66" s="55">
        <f>SUM(M64:M65)</f>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IDo+Q9fuvJmECmJrU2pXTbmwEtfJEiT+QtYVjuHB/xC9mp9lVLJCY/mK1w/IQoT8/jzgd54l7nKqc/q8em4lWQ==" saltValue="4k/IuakCe+t+JG9T1iaI+A=="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112" priority="25" operator="lessThan">
      <formula>0</formula>
    </cfRule>
    <cfRule type="cellIs" dxfId="111" priority="27" stopIfTrue="1" operator="lessThan">
      <formula>$C$26</formula>
    </cfRule>
  </conditionalFormatting>
  <conditionalFormatting sqref="F23:F25">
    <cfRule type="cellIs" dxfId="110" priority="29" stopIfTrue="1" operator="lessThan">
      <formula>0</formula>
    </cfRule>
  </conditionalFormatting>
  <conditionalFormatting sqref="L14">
    <cfRule type="cellIs" dxfId="109" priority="26" stopIfTrue="1" operator="lessThan">
      <formula>$F$26</formula>
    </cfRule>
    <cfRule type="cellIs" dxfId="108" priority="28" stopIfTrue="1" operator="lessThan">
      <formula>0</formula>
    </cfRule>
  </conditionalFormatting>
  <conditionalFormatting sqref="F26">
    <cfRule type="cellIs" dxfId="107" priority="24" operator="lessThan">
      <formula>0</formula>
    </cfRule>
  </conditionalFormatting>
  <conditionalFormatting sqref="C23:C25">
    <cfRule type="cellIs" dxfId="106" priority="23" operator="lessThan">
      <formula>0</formula>
    </cfRule>
  </conditionalFormatting>
  <conditionalFormatting sqref="C26">
    <cfRule type="cellIs" dxfId="105" priority="22" operator="lessThan">
      <formula>0</formula>
    </cfRule>
  </conditionalFormatting>
  <conditionalFormatting sqref="A18 A20">
    <cfRule type="cellIs" dxfId="104" priority="18" operator="lessThan">
      <formula>0</formula>
    </cfRule>
    <cfRule type="cellIs" dxfId="103" priority="19" stopIfTrue="1" operator="lessThan">
      <formula>#REF!</formula>
    </cfRule>
  </conditionalFormatting>
  <conditionalFormatting sqref="M18:M19">
    <cfRule type="cellIs" dxfId="102" priority="20" stopIfTrue="1" operator="lessThan">
      <formula>#REF!</formula>
    </cfRule>
    <cfRule type="cellIs" dxfId="101" priority="21" stopIfTrue="1" operator="lessThan">
      <formula>0</formula>
    </cfRule>
  </conditionalFormatting>
  <conditionalFormatting sqref="A19">
    <cfRule type="cellIs" dxfId="100" priority="16" operator="lessThan">
      <formula>0</formula>
    </cfRule>
    <cfRule type="cellIs" dxfId="99" priority="17" stopIfTrue="1" operator="lessThan">
      <formula>#REF!</formula>
    </cfRule>
  </conditionalFormatting>
  <conditionalFormatting sqref="A64 A66">
    <cfRule type="cellIs" dxfId="98" priority="14" operator="lessThan">
      <formula>0</formula>
    </cfRule>
    <cfRule type="cellIs" dxfId="97" priority="15" stopIfTrue="1" operator="lessThan">
      <formula>#REF!</formula>
    </cfRule>
  </conditionalFormatting>
  <conditionalFormatting sqref="A65">
    <cfRule type="cellIs" dxfId="96" priority="12" operator="lessThan">
      <formula>0</formula>
    </cfRule>
    <cfRule type="cellIs" dxfId="95" priority="13" stopIfTrue="1" operator="lessThan">
      <formula>#REF!</formula>
    </cfRule>
  </conditionalFormatting>
  <conditionalFormatting sqref="C20:D20">
    <cfRule type="cellIs" dxfId="94" priority="11" operator="notEqual">
      <formula>$A$14</formula>
    </cfRule>
  </conditionalFormatting>
  <conditionalFormatting sqref="E20:F20">
    <cfRule type="cellIs" dxfId="93" priority="10" operator="notEqual">
      <formula>$B$14</formula>
    </cfRule>
  </conditionalFormatting>
  <conditionalFormatting sqref="G20:H20">
    <cfRule type="cellIs" dxfId="92" priority="9" operator="notEqual">
      <formula>$C$14</formula>
    </cfRule>
  </conditionalFormatting>
  <conditionalFormatting sqref="I20">
    <cfRule type="cellIs" dxfId="91" priority="8" operator="notEqual">
      <formula>$E$14</formula>
    </cfRule>
  </conditionalFormatting>
  <conditionalFormatting sqref="J20">
    <cfRule type="cellIs" dxfId="90" priority="7" operator="notEqual">
      <formula>$G$14</formula>
    </cfRule>
  </conditionalFormatting>
  <conditionalFormatting sqref="K20">
    <cfRule type="cellIs" dxfId="89" priority="6" operator="notEqual">
      <formula>$I$14</formula>
    </cfRule>
  </conditionalFormatting>
  <conditionalFormatting sqref="L20">
    <cfRule type="cellIs" dxfId="88" priority="5" operator="notEqual">
      <formula>$K$14</formula>
    </cfRule>
  </conditionalFormatting>
  <conditionalFormatting sqref="M20">
    <cfRule type="cellIs" dxfId="87" priority="4" operator="notEqual">
      <formula>$L$14</formula>
    </cfRule>
  </conditionalFormatting>
  <conditionalFormatting sqref="B64:C66">
    <cfRule type="cellIs" dxfId="2" priority="3" operator="lessThan">
      <formula>0</formula>
    </cfRule>
  </conditionalFormatting>
  <conditionalFormatting sqref="L64:L66">
    <cfRule type="cellIs" dxfId="1" priority="2" operator="lessThan">
      <formula>0</formula>
    </cfRule>
  </conditionalFormatting>
  <conditionalFormatting sqref="M64:M66">
    <cfRule type="cellIs" dxfId="0" priority="1" operator="lessThan">
      <formula>0</formula>
    </cfRule>
  </conditionalFormatting>
  <dataValidations count="5">
    <dataValidation allowBlank="1" error="Solo se admiten datos numéricos" sqref="A18:A20 A64:A66"/>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introduzca números" sqref="L51:L55 L59:M59 L57:L58 L43:L48">
      <formula1>0</formula1>
      <formula2>99999</formula2>
    </dataValidation>
    <dataValidation allowBlank="1" error="Elija un Mes de la Lista Desplegable." prompt="Elija una Opción de la Lista" sqref="L7:M7"/>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12323"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12324"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12325"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12326"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12327"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12328"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12329"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12330"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12331"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12332"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Enero!$B$7</f>
        <v>0</v>
      </c>
      <c r="C7" s="236"/>
      <c r="D7" s="236"/>
      <c r="E7" s="236"/>
      <c r="F7" s="236"/>
      <c r="G7" s="236"/>
      <c r="H7" s="236"/>
      <c r="I7" s="236"/>
      <c r="J7" s="236"/>
      <c r="K7" s="69" t="s">
        <v>2</v>
      </c>
      <c r="L7" s="236">
        <f>Enero!$L$7</f>
        <v>0</v>
      </c>
      <c r="M7" s="236"/>
    </row>
    <row r="8" spans="1:23" s="11" customFormat="1" ht="23.25" customHeight="1" x14ac:dyDescent="0.25">
      <c r="A8" s="217" t="s">
        <v>3</v>
      </c>
      <c r="B8" s="217"/>
      <c r="C8" s="237">
        <f>Enero!$C$8</f>
        <v>0</v>
      </c>
      <c r="D8" s="237"/>
      <c r="E8" s="237"/>
      <c r="F8" s="237"/>
      <c r="G8" s="237"/>
      <c r="H8" s="68" t="s">
        <v>4</v>
      </c>
      <c r="I8" s="238" t="s">
        <v>164</v>
      </c>
      <c r="J8" s="238"/>
      <c r="K8" s="68" t="s">
        <v>5</v>
      </c>
      <c r="L8" s="238">
        <f>Enero!L8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Enero!$B$10</f>
        <v>0</v>
      </c>
      <c r="C10" s="235"/>
      <c r="D10" s="235"/>
      <c r="E10" s="68" t="s">
        <v>7</v>
      </c>
      <c r="F10" s="235">
        <f>Enero!$F$10</f>
        <v>0</v>
      </c>
      <c r="G10" s="235"/>
      <c r="H10" s="235"/>
      <c r="I10" s="68" t="s">
        <v>8</v>
      </c>
      <c r="J10" s="235">
        <f>Enero!J10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Enero!L14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Enero!M18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Enero!M19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Enero!F23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Enero!F24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Enero!F25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Enero!L64</f>
        <v>0</v>
      </c>
      <c r="C64" s="75">
        <f>Enero!M64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Enero!L65</f>
        <v>0</v>
      </c>
      <c r="C65" s="75">
        <f>Enero!M65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Yl4eLL21tkwUHSrsuze97d5g0mszvrnzkAcdq1DesEhEjQRzi7XA/U3QGIds2RkJRcT4Mu9aYjbnv0fHowkFhA==" saltValue="BPu4hEH+uCmNjJgFYnLABQ=="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58" priority="26" operator="lessThan">
      <formula>0</formula>
    </cfRule>
    <cfRule type="cellIs" dxfId="57" priority="28" stopIfTrue="1" operator="lessThan">
      <formula>$C$26</formula>
    </cfRule>
  </conditionalFormatting>
  <conditionalFormatting sqref="F23:F25">
    <cfRule type="cellIs" dxfId="56" priority="30" stopIfTrue="1" operator="lessThan">
      <formula>0</formula>
    </cfRule>
  </conditionalFormatting>
  <conditionalFormatting sqref="L14">
    <cfRule type="cellIs" dxfId="55" priority="27" stopIfTrue="1" operator="lessThan">
      <formula>$F$26</formula>
    </cfRule>
    <cfRule type="cellIs" dxfId="54" priority="29" stopIfTrue="1" operator="lessThan">
      <formula>0</formula>
    </cfRule>
  </conditionalFormatting>
  <conditionalFormatting sqref="F26">
    <cfRule type="cellIs" dxfId="53" priority="25" operator="lessThan">
      <formula>0</formula>
    </cfRule>
  </conditionalFormatting>
  <conditionalFormatting sqref="C23:C25">
    <cfRule type="cellIs" dxfId="52" priority="24" operator="lessThan">
      <formula>0</formula>
    </cfRule>
  </conditionalFormatting>
  <conditionalFormatting sqref="C26">
    <cfRule type="cellIs" dxfId="51" priority="23" operator="lessThan">
      <formula>0</formula>
    </cfRule>
  </conditionalFormatting>
  <conditionalFormatting sqref="A18 A20">
    <cfRule type="cellIs" dxfId="50" priority="19" operator="lessThan">
      <formula>0</formula>
    </cfRule>
    <cfRule type="cellIs" dxfId="49" priority="20" stopIfTrue="1" operator="lessThan">
      <formula>#REF!</formula>
    </cfRule>
  </conditionalFormatting>
  <conditionalFormatting sqref="M18:M19">
    <cfRule type="cellIs" dxfId="48" priority="21" stopIfTrue="1" operator="lessThan">
      <formula>#REF!</formula>
    </cfRule>
    <cfRule type="cellIs" dxfId="47" priority="22" stopIfTrue="1" operator="lessThan">
      <formula>0</formula>
    </cfRule>
  </conditionalFormatting>
  <conditionalFormatting sqref="A19">
    <cfRule type="cellIs" dxfId="46" priority="17" operator="lessThan">
      <formula>0</formula>
    </cfRule>
    <cfRule type="cellIs" dxfId="45" priority="18" stopIfTrue="1" operator="lessThan">
      <formula>#REF!</formula>
    </cfRule>
  </conditionalFormatting>
  <conditionalFormatting sqref="A64 A66">
    <cfRule type="cellIs" dxfId="44" priority="15" operator="lessThan">
      <formula>0</formula>
    </cfRule>
    <cfRule type="cellIs" dxfId="43" priority="16" stopIfTrue="1" operator="lessThan">
      <formula>#REF!</formula>
    </cfRule>
  </conditionalFormatting>
  <conditionalFormatting sqref="A65">
    <cfRule type="cellIs" dxfId="42" priority="13" operator="lessThan">
      <formula>0</formula>
    </cfRule>
    <cfRule type="cellIs" dxfId="41" priority="14" stopIfTrue="1" operator="lessThan">
      <formula>#REF!</formula>
    </cfRule>
  </conditionalFormatting>
  <conditionalFormatting sqref="C20:D20">
    <cfRule type="cellIs" dxfId="40" priority="12" operator="notEqual">
      <formula>$A$14</formula>
    </cfRule>
  </conditionalFormatting>
  <conditionalFormatting sqref="E20:F20">
    <cfRule type="cellIs" dxfId="39" priority="11" operator="notEqual">
      <formula>$B$14</formula>
    </cfRule>
  </conditionalFormatting>
  <conditionalFormatting sqref="G20:H20">
    <cfRule type="cellIs" dxfId="38" priority="10" operator="notEqual">
      <formula>$C$14</formula>
    </cfRule>
  </conditionalFormatting>
  <conditionalFormatting sqref="I20">
    <cfRule type="cellIs" dxfId="37" priority="9" operator="notEqual">
      <formula>$E$14</formula>
    </cfRule>
  </conditionalFormatting>
  <conditionalFormatting sqref="J20">
    <cfRule type="cellIs" dxfId="36" priority="8" operator="notEqual">
      <formula>$G$14</formula>
    </cfRule>
  </conditionalFormatting>
  <conditionalFormatting sqref="K20">
    <cfRule type="cellIs" dxfId="35" priority="7" operator="notEqual">
      <formula>$I$14</formula>
    </cfRule>
  </conditionalFormatting>
  <conditionalFormatting sqref="L20">
    <cfRule type="cellIs" dxfId="34" priority="6" operator="notEqual">
      <formula>$K$14</formula>
    </cfRule>
  </conditionalFormatting>
  <conditionalFormatting sqref="M20">
    <cfRule type="cellIs" dxfId="33" priority="5" operator="notEqual">
      <formula>$L$14</formula>
    </cfRule>
  </conditionalFormatting>
  <conditionalFormatting sqref="B64:C66">
    <cfRule type="cellIs" dxfId="32" priority="3" operator="lessThan">
      <formula>0</formula>
    </cfRule>
  </conditionalFormatting>
  <conditionalFormatting sqref="L64:L66">
    <cfRule type="cellIs" dxfId="31" priority="2" operator="lessThan">
      <formula>0</formula>
    </cfRule>
  </conditionalFormatting>
  <conditionalFormatting sqref="M64:M66">
    <cfRule type="cellIs" dxfId="30" priority="1" operator="lessThan">
      <formula>0</formula>
    </cfRule>
  </conditionalFormatting>
  <dataValidations count="5">
    <dataValidation allowBlank="1" error="Solo se admiten datos numéricos" sqref="A18:A20 A64:A66"/>
    <dataValidation type="whole" allowBlank="1" showInputMessage="1" showErrorMessage="1" error="Solo se admiten datos numéricos" sqref="L23:L24 G14 L14 I14 L30:L32 C32:C34 C41:C43 C36:C39 C23:F26 D48:F49 M18:M20 L77:L88 D53:D56 A14:B14 J18:J20 C45:C49">
      <formula1>0</formula1>
      <formula2>999999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introduzca números" sqref="L51:L55 L59:M59 L57:L58 L43:L48">
      <formula1>0</formula1>
      <formula2>99999</formula2>
    </dataValidation>
    <dataValidation allowBlank="1" error="Elija un Mes de la Lista Desplegable." prompt="Elija una Opción de la Lista" sqref="L7:M7"/>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2084" r:id="rId14" name="Check Box 36">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2085" r:id="rId15" name="Check Box 37">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2086" r:id="rId16" name="Check Box 38">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2087" r:id="rId17" name="Check Box 39">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2088" r:id="rId18" name="Check Box 40">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2089" r:id="rId19" name="Check Box 41">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2090" r:id="rId20" name="Check Box 42">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2091" r:id="rId21" name="Check Box 43">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2092" r:id="rId22" name="Check Box 44">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2093" r:id="rId23" name="Check Box 45">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Febrero!$B$7</f>
        <v>0</v>
      </c>
      <c r="C7" s="236"/>
      <c r="D7" s="236"/>
      <c r="E7" s="236"/>
      <c r="F7" s="236"/>
      <c r="G7" s="236"/>
      <c r="H7" s="236"/>
      <c r="I7" s="236"/>
      <c r="J7" s="236"/>
      <c r="K7" s="69" t="s">
        <v>2</v>
      </c>
      <c r="L7" s="236">
        <f>Febrero!$L$7</f>
        <v>0</v>
      </c>
      <c r="M7" s="236"/>
    </row>
    <row r="8" spans="1:23" s="11" customFormat="1" ht="23.25" customHeight="1" x14ac:dyDescent="0.25">
      <c r="A8" s="217" t="s">
        <v>3</v>
      </c>
      <c r="B8" s="217"/>
      <c r="C8" s="237">
        <f>Febrero!$C$8</f>
        <v>0</v>
      </c>
      <c r="D8" s="237"/>
      <c r="E8" s="237"/>
      <c r="F8" s="237"/>
      <c r="G8" s="237"/>
      <c r="H8" s="68" t="s">
        <v>4</v>
      </c>
      <c r="I8" s="238" t="s">
        <v>175</v>
      </c>
      <c r="J8" s="238"/>
      <c r="K8" s="68" t="s">
        <v>5</v>
      </c>
      <c r="L8" s="238">
        <f>Febrero!L8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Febrero!$B$10</f>
        <v>0</v>
      </c>
      <c r="C10" s="235"/>
      <c r="D10" s="235"/>
      <c r="E10" s="68" t="s">
        <v>7</v>
      </c>
      <c r="F10" s="235">
        <f>Febrero!$F$10</f>
        <v>0</v>
      </c>
      <c r="G10" s="235"/>
      <c r="H10" s="235"/>
      <c r="I10" s="68" t="s">
        <v>8</v>
      </c>
      <c r="J10" s="235">
        <f>Febrero!J10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Febrero!L14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Febrero!M18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Febrero!M19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Febrero!F23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Febrero!F24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Febrero!F25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Febrero!L64</f>
        <v>0</v>
      </c>
      <c r="C64" s="75">
        <f>Febrero!M64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Febrero!L65</f>
        <v>0</v>
      </c>
      <c r="C65" s="75">
        <f>Febrero!M65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scQojjNtpXX4vVWGMajMtbpl3nDFOe6aFpACvw9n2MYbVkdmI6MN16D0eOGzjpEAFrwuWKrlKjWQiAbUhONm7w==" saltValue="yfvX9tJEgxLnlyhAGjLPDw=="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346" priority="25" operator="lessThan">
      <formula>0</formula>
    </cfRule>
    <cfRule type="cellIs" dxfId="345" priority="27" stopIfTrue="1" operator="lessThan">
      <formula>$C$26</formula>
    </cfRule>
  </conditionalFormatting>
  <conditionalFormatting sqref="F23:F25">
    <cfRule type="cellIs" dxfId="344" priority="29" stopIfTrue="1" operator="lessThan">
      <formula>0</formula>
    </cfRule>
  </conditionalFormatting>
  <conditionalFormatting sqref="L14">
    <cfRule type="cellIs" dxfId="343" priority="26" stopIfTrue="1" operator="lessThan">
      <formula>$F$26</formula>
    </cfRule>
    <cfRule type="cellIs" dxfId="342" priority="28" stopIfTrue="1" operator="lessThan">
      <formula>0</formula>
    </cfRule>
  </conditionalFormatting>
  <conditionalFormatting sqref="F26">
    <cfRule type="cellIs" dxfId="341" priority="24" operator="lessThan">
      <formula>0</formula>
    </cfRule>
  </conditionalFormatting>
  <conditionalFormatting sqref="C23:C25">
    <cfRule type="cellIs" dxfId="340" priority="23" operator="lessThan">
      <formula>0</formula>
    </cfRule>
  </conditionalFormatting>
  <conditionalFormatting sqref="C26">
    <cfRule type="cellIs" dxfId="339" priority="22" operator="lessThan">
      <formula>0</formula>
    </cfRule>
  </conditionalFormatting>
  <conditionalFormatting sqref="A18 A20">
    <cfRule type="cellIs" dxfId="338" priority="18" operator="lessThan">
      <formula>0</formula>
    </cfRule>
    <cfRule type="cellIs" dxfId="337" priority="19" stopIfTrue="1" operator="lessThan">
      <formula>#REF!</formula>
    </cfRule>
  </conditionalFormatting>
  <conditionalFormatting sqref="M18:M19">
    <cfRule type="cellIs" dxfId="336" priority="20" stopIfTrue="1" operator="lessThan">
      <formula>#REF!</formula>
    </cfRule>
    <cfRule type="cellIs" dxfId="335" priority="21" stopIfTrue="1" operator="lessThan">
      <formula>0</formula>
    </cfRule>
  </conditionalFormatting>
  <conditionalFormatting sqref="A19">
    <cfRule type="cellIs" dxfId="334" priority="16" operator="lessThan">
      <formula>0</formula>
    </cfRule>
    <cfRule type="cellIs" dxfId="333" priority="17" stopIfTrue="1" operator="lessThan">
      <formula>#REF!</formula>
    </cfRule>
  </conditionalFormatting>
  <conditionalFormatting sqref="A64 A66">
    <cfRule type="cellIs" dxfId="332" priority="14" operator="lessThan">
      <formula>0</formula>
    </cfRule>
    <cfRule type="cellIs" dxfId="331" priority="15" stopIfTrue="1" operator="lessThan">
      <formula>#REF!</formula>
    </cfRule>
  </conditionalFormatting>
  <conditionalFormatting sqref="A65">
    <cfRule type="cellIs" dxfId="330" priority="12" operator="lessThan">
      <formula>0</formula>
    </cfRule>
    <cfRule type="cellIs" dxfId="329" priority="13" stopIfTrue="1" operator="lessThan">
      <formula>#REF!</formula>
    </cfRule>
  </conditionalFormatting>
  <conditionalFormatting sqref="C20:D20">
    <cfRule type="cellIs" dxfId="328" priority="11" operator="notEqual">
      <formula>$A$14</formula>
    </cfRule>
  </conditionalFormatting>
  <conditionalFormatting sqref="E20:F20">
    <cfRule type="cellIs" dxfId="327" priority="10" operator="notEqual">
      <formula>$B$14</formula>
    </cfRule>
  </conditionalFormatting>
  <conditionalFormatting sqref="G20:H20">
    <cfRule type="cellIs" dxfId="326" priority="9" operator="notEqual">
      <formula>$C$14</formula>
    </cfRule>
  </conditionalFormatting>
  <conditionalFormatting sqref="I20">
    <cfRule type="cellIs" dxfId="325" priority="8" operator="notEqual">
      <formula>$E$14</formula>
    </cfRule>
  </conditionalFormatting>
  <conditionalFormatting sqref="J20">
    <cfRule type="cellIs" dxfId="324" priority="7" operator="notEqual">
      <formula>$G$14</formula>
    </cfRule>
  </conditionalFormatting>
  <conditionalFormatting sqref="K20">
    <cfRule type="cellIs" dxfId="323" priority="6" operator="notEqual">
      <formula>$I$14</formula>
    </cfRule>
  </conditionalFormatting>
  <conditionalFormatting sqref="L20">
    <cfRule type="cellIs" dxfId="322" priority="5" operator="notEqual">
      <formula>$K$14</formula>
    </cfRule>
  </conditionalFormatting>
  <conditionalFormatting sqref="M20">
    <cfRule type="cellIs" dxfId="321" priority="4" operator="notEqual">
      <formula>$L$14</formula>
    </cfRule>
  </conditionalFormatting>
  <conditionalFormatting sqref="B64:C66">
    <cfRule type="cellIs" dxfId="29" priority="3" operator="lessThan">
      <formula>0</formula>
    </cfRule>
  </conditionalFormatting>
  <conditionalFormatting sqref="L64:L66">
    <cfRule type="cellIs" dxfId="28" priority="2" operator="lessThan">
      <formula>0</formula>
    </cfRule>
  </conditionalFormatting>
  <conditionalFormatting sqref="M64:M66">
    <cfRule type="cellIs" dxfId="27" priority="1" operator="lessThan">
      <formula>0</formula>
    </cfRule>
  </conditionalFormatting>
  <dataValidations count="5">
    <dataValidation allowBlank="1" error="Elija un Mes de la Lista Desplegable." prompt="Elija una Opción de la Lista" sqref="L7:M7"/>
    <dataValidation type="whole" allowBlank="1" showInputMessage="1" showErrorMessage="1" error="Solo introduzca números" sqref="L51:L55 L59:M59 L57:L58 L43:L48">
      <formula1>0</formula1>
      <formula2>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allowBlank="1" error="Solo se admiten datos numéricos" sqref="A18:A20 A64:A66"/>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3107"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3108"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3109"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3110"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3111"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3112"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3113"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3114"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3115"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3116"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Marzo!$B$7</f>
        <v>0</v>
      </c>
      <c r="C7" s="236"/>
      <c r="D7" s="236"/>
      <c r="E7" s="236"/>
      <c r="F7" s="236"/>
      <c r="G7" s="236"/>
      <c r="H7" s="236"/>
      <c r="I7" s="236"/>
      <c r="J7" s="236"/>
      <c r="K7" s="69" t="s">
        <v>2</v>
      </c>
      <c r="L7" s="236">
        <f>Marzo!$L$7</f>
        <v>0</v>
      </c>
      <c r="M7" s="236"/>
    </row>
    <row r="8" spans="1:23" s="11" customFormat="1" ht="23.25" customHeight="1" x14ac:dyDescent="0.25">
      <c r="A8" s="217" t="s">
        <v>3</v>
      </c>
      <c r="B8" s="217"/>
      <c r="C8" s="237">
        <f>Marzo!$C$8</f>
        <v>0</v>
      </c>
      <c r="D8" s="237"/>
      <c r="E8" s="237"/>
      <c r="F8" s="237"/>
      <c r="G8" s="237"/>
      <c r="H8" s="68" t="s">
        <v>4</v>
      </c>
      <c r="I8" s="238" t="s">
        <v>174</v>
      </c>
      <c r="J8" s="238"/>
      <c r="K8" s="68" t="s">
        <v>5</v>
      </c>
      <c r="L8" s="238">
        <f>Marzo!L8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Marzo!$B$10</f>
        <v>0</v>
      </c>
      <c r="C10" s="235"/>
      <c r="D10" s="235"/>
      <c r="E10" s="68" t="s">
        <v>7</v>
      </c>
      <c r="F10" s="235">
        <f>Marzo!$F$10</f>
        <v>0</v>
      </c>
      <c r="G10" s="235"/>
      <c r="H10" s="235"/>
      <c r="I10" s="68" t="s">
        <v>8</v>
      </c>
      <c r="J10" s="235">
        <f>Marzo!J10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Marzo!L14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Marzo!M18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Marzo!M19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Marzo!F23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Marzo!F24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Marzo!F25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Marzo!L64</f>
        <v>0</v>
      </c>
      <c r="C64" s="75">
        <f>Marzo!M64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Marzo!L65</f>
        <v>0</v>
      </c>
      <c r="C65" s="75">
        <f>Marzo!M65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76eAnZr9HdmqHglI/RcGipoMD96xw8GsSumYH7APP7CzMx142rSeUMhcyrZl7/CNxUx9bcvsdrZILAcZw6VJVg==" saltValue="FY4zGknNeujrdVx6Fsdc0g=="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320" priority="25" operator="lessThan">
      <formula>0</formula>
    </cfRule>
    <cfRule type="cellIs" dxfId="319" priority="27" stopIfTrue="1" operator="lessThan">
      <formula>$C$26</formula>
    </cfRule>
  </conditionalFormatting>
  <conditionalFormatting sqref="F23:F25">
    <cfRule type="cellIs" dxfId="318" priority="29" stopIfTrue="1" operator="lessThan">
      <formula>0</formula>
    </cfRule>
  </conditionalFormatting>
  <conditionalFormatting sqref="L14">
    <cfRule type="cellIs" dxfId="317" priority="26" stopIfTrue="1" operator="lessThan">
      <formula>$F$26</formula>
    </cfRule>
    <cfRule type="cellIs" dxfId="316" priority="28" stopIfTrue="1" operator="lessThan">
      <formula>0</formula>
    </cfRule>
  </conditionalFormatting>
  <conditionalFormatting sqref="F26">
    <cfRule type="cellIs" dxfId="315" priority="24" operator="lessThan">
      <formula>0</formula>
    </cfRule>
  </conditionalFormatting>
  <conditionalFormatting sqref="C23:C25">
    <cfRule type="cellIs" dxfId="314" priority="23" operator="lessThan">
      <formula>0</formula>
    </cfRule>
  </conditionalFormatting>
  <conditionalFormatting sqref="C26">
    <cfRule type="cellIs" dxfId="313" priority="22" operator="lessThan">
      <formula>0</formula>
    </cfRule>
  </conditionalFormatting>
  <conditionalFormatting sqref="A18 A20">
    <cfRule type="cellIs" dxfId="312" priority="18" operator="lessThan">
      <formula>0</formula>
    </cfRule>
    <cfRule type="cellIs" dxfId="311" priority="19" stopIfTrue="1" operator="lessThan">
      <formula>#REF!</formula>
    </cfRule>
  </conditionalFormatting>
  <conditionalFormatting sqref="M18:M19">
    <cfRule type="cellIs" dxfId="310" priority="20" stopIfTrue="1" operator="lessThan">
      <formula>#REF!</formula>
    </cfRule>
    <cfRule type="cellIs" dxfId="309" priority="21" stopIfTrue="1" operator="lessThan">
      <formula>0</formula>
    </cfRule>
  </conditionalFormatting>
  <conditionalFormatting sqref="A19">
    <cfRule type="cellIs" dxfId="308" priority="16" operator="lessThan">
      <formula>0</formula>
    </cfRule>
    <cfRule type="cellIs" dxfId="307" priority="17" stopIfTrue="1" operator="lessThan">
      <formula>#REF!</formula>
    </cfRule>
  </conditionalFormatting>
  <conditionalFormatting sqref="A64 A66">
    <cfRule type="cellIs" dxfId="306" priority="14" operator="lessThan">
      <formula>0</formula>
    </cfRule>
    <cfRule type="cellIs" dxfId="305" priority="15" stopIfTrue="1" operator="lessThan">
      <formula>#REF!</formula>
    </cfRule>
  </conditionalFormatting>
  <conditionalFormatting sqref="A65">
    <cfRule type="cellIs" dxfId="304" priority="12" operator="lessThan">
      <formula>0</formula>
    </cfRule>
    <cfRule type="cellIs" dxfId="303" priority="13" stopIfTrue="1" operator="lessThan">
      <formula>#REF!</formula>
    </cfRule>
  </conditionalFormatting>
  <conditionalFormatting sqref="C20:D20">
    <cfRule type="cellIs" dxfId="302" priority="11" operator="notEqual">
      <formula>$A$14</formula>
    </cfRule>
  </conditionalFormatting>
  <conditionalFormatting sqref="E20:F20">
    <cfRule type="cellIs" dxfId="301" priority="10" operator="notEqual">
      <formula>$B$14</formula>
    </cfRule>
  </conditionalFormatting>
  <conditionalFormatting sqref="G20:H20">
    <cfRule type="cellIs" dxfId="300" priority="9" operator="notEqual">
      <formula>$C$14</formula>
    </cfRule>
  </conditionalFormatting>
  <conditionalFormatting sqref="I20">
    <cfRule type="cellIs" dxfId="299" priority="8" operator="notEqual">
      <formula>$E$14</formula>
    </cfRule>
  </conditionalFormatting>
  <conditionalFormatting sqref="J20">
    <cfRule type="cellIs" dxfId="298" priority="7" operator="notEqual">
      <formula>$G$14</formula>
    </cfRule>
  </conditionalFormatting>
  <conditionalFormatting sqref="K20">
    <cfRule type="cellIs" dxfId="297" priority="6" operator="notEqual">
      <formula>$I$14</formula>
    </cfRule>
  </conditionalFormatting>
  <conditionalFormatting sqref="L20">
    <cfRule type="cellIs" dxfId="296" priority="5" operator="notEqual">
      <formula>$K$14</formula>
    </cfRule>
  </conditionalFormatting>
  <conditionalFormatting sqref="M20">
    <cfRule type="cellIs" dxfId="295" priority="4" operator="notEqual">
      <formula>$L$14</formula>
    </cfRule>
  </conditionalFormatting>
  <conditionalFormatting sqref="B64:C66">
    <cfRule type="cellIs" dxfId="26" priority="3" operator="lessThan">
      <formula>0</formula>
    </cfRule>
  </conditionalFormatting>
  <conditionalFormatting sqref="L64:L66">
    <cfRule type="cellIs" dxfId="25" priority="2" operator="lessThan">
      <formula>0</formula>
    </cfRule>
  </conditionalFormatting>
  <conditionalFormatting sqref="M64:M66">
    <cfRule type="cellIs" dxfId="24" priority="1" operator="lessThan">
      <formula>0</formula>
    </cfRule>
  </conditionalFormatting>
  <dataValidations count="5">
    <dataValidation allowBlank="1" error="Solo se admiten datos numéricos" sqref="A18:A20 A64:A66"/>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introduzca números" sqref="L51:L55 L59:M59 L57:L58 L43:L48">
      <formula1>0</formula1>
      <formula2>99999</formula2>
    </dataValidation>
    <dataValidation allowBlank="1" error="Elija un Mes de la Lista Desplegable." prompt="Elija una Opción de la Lista" sqref="L7:M7"/>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4131"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4132"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4133"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4134"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4135"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4136"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4137"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4138"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4139"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4140"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Abril!$B$7</f>
        <v>0</v>
      </c>
      <c r="C7" s="236"/>
      <c r="D7" s="236"/>
      <c r="E7" s="236"/>
      <c r="F7" s="236"/>
      <c r="G7" s="236"/>
      <c r="H7" s="236"/>
      <c r="I7" s="236"/>
      <c r="J7" s="236"/>
      <c r="K7" s="69" t="s">
        <v>2</v>
      </c>
      <c r="L7" s="236">
        <f>Abril!$L$7</f>
        <v>0</v>
      </c>
      <c r="M7" s="236"/>
    </row>
    <row r="8" spans="1:23" s="11" customFormat="1" ht="23.25" customHeight="1" x14ac:dyDescent="0.25">
      <c r="A8" s="217" t="s">
        <v>3</v>
      </c>
      <c r="B8" s="217"/>
      <c r="C8" s="237">
        <f>Abril!$C$8</f>
        <v>0</v>
      </c>
      <c r="D8" s="237"/>
      <c r="E8" s="237"/>
      <c r="F8" s="237"/>
      <c r="G8" s="237"/>
      <c r="H8" s="68" t="s">
        <v>4</v>
      </c>
      <c r="I8" s="238" t="s">
        <v>173</v>
      </c>
      <c r="J8" s="238"/>
      <c r="K8" s="68" t="s">
        <v>5</v>
      </c>
      <c r="L8" s="238">
        <f>Abril!L8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Abril!$B$10</f>
        <v>0</v>
      </c>
      <c r="C10" s="235"/>
      <c r="D10" s="235"/>
      <c r="E10" s="68" t="s">
        <v>7</v>
      </c>
      <c r="F10" s="235">
        <f>Abril!$F$10</f>
        <v>0</v>
      </c>
      <c r="G10" s="235"/>
      <c r="H10" s="235"/>
      <c r="I10" s="68" t="s">
        <v>8</v>
      </c>
      <c r="J10" s="235">
        <f>Abril!J10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Abril!L14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Abril!M18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Abril!M19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Abril!F23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Abril!F24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Abril!F25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Abril!L64</f>
        <v>0</v>
      </c>
      <c r="C64" s="75">
        <f>Abril!M64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Abril!L65</f>
        <v>0</v>
      </c>
      <c r="C65" s="75">
        <f>Abril!M65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GioTtCsQLD3fTvZc0Kc0Bh/tVDMbCXnCm7vFnN4ePFCxHlQRGXuSxc4Kg6UCf2b8JM2aBZzdeHkOYDMkYN7XUw==" saltValue="yPzvvK+fhn+IFI57zcBxvg=="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294" priority="25" operator="lessThan">
      <formula>0</formula>
    </cfRule>
    <cfRule type="cellIs" dxfId="293" priority="27" stopIfTrue="1" operator="lessThan">
      <formula>$C$26</formula>
    </cfRule>
  </conditionalFormatting>
  <conditionalFormatting sqref="F23:F25">
    <cfRule type="cellIs" dxfId="292" priority="29" stopIfTrue="1" operator="lessThan">
      <formula>0</formula>
    </cfRule>
  </conditionalFormatting>
  <conditionalFormatting sqref="L14">
    <cfRule type="cellIs" dxfId="291" priority="26" stopIfTrue="1" operator="lessThan">
      <formula>$F$26</formula>
    </cfRule>
    <cfRule type="cellIs" dxfId="290" priority="28" stopIfTrue="1" operator="lessThan">
      <formula>0</formula>
    </cfRule>
  </conditionalFormatting>
  <conditionalFormatting sqref="F26">
    <cfRule type="cellIs" dxfId="289" priority="24" operator="lessThan">
      <formula>0</formula>
    </cfRule>
  </conditionalFormatting>
  <conditionalFormatting sqref="C23:C25">
    <cfRule type="cellIs" dxfId="288" priority="23" operator="lessThan">
      <formula>0</formula>
    </cfRule>
  </conditionalFormatting>
  <conditionalFormatting sqref="C26">
    <cfRule type="cellIs" dxfId="287" priority="22" operator="lessThan">
      <formula>0</formula>
    </cfRule>
  </conditionalFormatting>
  <conditionalFormatting sqref="A18 A20">
    <cfRule type="cellIs" dxfId="286" priority="18" operator="lessThan">
      <formula>0</formula>
    </cfRule>
    <cfRule type="cellIs" dxfId="285" priority="19" stopIfTrue="1" operator="lessThan">
      <formula>#REF!</formula>
    </cfRule>
  </conditionalFormatting>
  <conditionalFormatting sqref="M18:M19">
    <cfRule type="cellIs" dxfId="284" priority="20" stopIfTrue="1" operator="lessThan">
      <formula>#REF!</formula>
    </cfRule>
    <cfRule type="cellIs" dxfId="283" priority="21" stopIfTrue="1" operator="lessThan">
      <formula>0</formula>
    </cfRule>
  </conditionalFormatting>
  <conditionalFormatting sqref="A19">
    <cfRule type="cellIs" dxfId="282" priority="16" operator="lessThan">
      <formula>0</formula>
    </cfRule>
    <cfRule type="cellIs" dxfId="281" priority="17" stopIfTrue="1" operator="lessThan">
      <formula>#REF!</formula>
    </cfRule>
  </conditionalFormatting>
  <conditionalFormatting sqref="A64 A66">
    <cfRule type="cellIs" dxfId="280" priority="14" operator="lessThan">
      <formula>0</formula>
    </cfRule>
    <cfRule type="cellIs" dxfId="279" priority="15" stopIfTrue="1" operator="lessThan">
      <formula>#REF!</formula>
    </cfRule>
  </conditionalFormatting>
  <conditionalFormatting sqref="A65">
    <cfRule type="cellIs" dxfId="278" priority="12" operator="lessThan">
      <formula>0</formula>
    </cfRule>
    <cfRule type="cellIs" dxfId="277" priority="13" stopIfTrue="1" operator="lessThan">
      <formula>#REF!</formula>
    </cfRule>
  </conditionalFormatting>
  <conditionalFormatting sqref="C20:D20">
    <cfRule type="cellIs" dxfId="276" priority="11" operator="notEqual">
      <formula>$A$14</formula>
    </cfRule>
  </conditionalFormatting>
  <conditionalFormatting sqref="E20:F20">
    <cfRule type="cellIs" dxfId="275" priority="10" operator="notEqual">
      <formula>$B$14</formula>
    </cfRule>
  </conditionalFormatting>
  <conditionalFormatting sqref="G20:H20">
    <cfRule type="cellIs" dxfId="274" priority="9" operator="notEqual">
      <formula>$C$14</formula>
    </cfRule>
  </conditionalFormatting>
  <conditionalFormatting sqref="I20">
    <cfRule type="cellIs" dxfId="273" priority="8" operator="notEqual">
      <formula>$E$14</formula>
    </cfRule>
  </conditionalFormatting>
  <conditionalFormatting sqref="J20">
    <cfRule type="cellIs" dxfId="272" priority="7" operator="notEqual">
      <formula>$G$14</formula>
    </cfRule>
  </conditionalFormatting>
  <conditionalFormatting sqref="K20">
    <cfRule type="cellIs" dxfId="271" priority="6" operator="notEqual">
      <formula>$I$14</formula>
    </cfRule>
  </conditionalFormatting>
  <conditionalFormatting sqref="L20">
    <cfRule type="cellIs" dxfId="270" priority="5" operator="notEqual">
      <formula>$K$14</formula>
    </cfRule>
  </conditionalFormatting>
  <conditionalFormatting sqref="M20">
    <cfRule type="cellIs" dxfId="269" priority="4" operator="notEqual">
      <formula>$L$14</formula>
    </cfRule>
  </conditionalFormatting>
  <conditionalFormatting sqref="B64:C66">
    <cfRule type="cellIs" dxfId="23" priority="3" operator="lessThan">
      <formula>0</formula>
    </cfRule>
  </conditionalFormatting>
  <conditionalFormatting sqref="L64:L66">
    <cfRule type="cellIs" dxfId="22" priority="2" operator="lessThan">
      <formula>0</formula>
    </cfRule>
  </conditionalFormatting>
  <conditionalFormatting sqref="M64:M66">
    <cfRule type="cellIs" dxfId="21" priority="1" operator="lessThan">
      <formula>0</formula>
    </cfRule>
  </conditionalFormatting>
  <dataValidations count="5">
    <dataValidation allowBlank="1" error="Elija un Mes de la Lista Desplegable." prompt="Elija una Opción de la Lista" sqref="L7:M7"/>
    <dataValidation type="whole" allowBlank="1" showInputMessage="1" showErrorMessage="1" error="Solo introduzca números" sqref="L51:L55 L59:M59 L57:L58 L43:L48">
      <formula1>0</formula1>
      <formula2>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allowBlank="1" error="Solo se admiten datos numéricos" sqref="A18:A20 A64:A66"/>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5163"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5164"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Mayo!$B$7</f>
        <v>0</v>
      </c>
      <c r="C7" s="236"/>
      <c r="D7" s="236"/>
      <c r="E7" s="236"/>
      <c r="F7" s="236"/>
      <c r="G7" s="236"/>
      <c r="H7" s="236"/>
      <c r="I7" s="236"/>
      <c r="J7" s="236"/>
      <c r="K7" s="69" t="s">
        <v>2</v>
      </c>
      <c r="L7" s="236">
        <f>Mayo!$L$7</f>
        <v>0</v>
      </c>
      <c r="M7" s="236"/>
    </row>
    <row r="8" spans="1:23" s="11" customFormat="1" ht="23.25" customHeight="1" x14ac:dyDescent="0.25">
      <c r="A8" s="217" t="s">
        <v>3</v>
      </c>
      <c r="B8" s="217"/>
      <c r="C8" s="237">
        <f>Mayo!$C$8</f>
        <v>0</v>
      </c>
      <c r="D8" s="237"/>
      <c r="E8" s="237"/>
      <c r="F8" s="237"/>
      <c r="G8" s="237"/>
      <c r="H8" s="68" t="s">
        <v>4</v>
      </c>
      <c r="I8" s="238" t="s">
        <v>172</v>
      </c>
      <c r="J8" s="238"/>
      <c r="K8" s="68" t="s">
        <v>5</v>
      </c>
      <c r="L8" s="238">
        <f>Mayo!L8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Mayo!$B$10</f>
        <v>0</v>
      </c>
      <c r="C10" s="235"/>
      <c r="D10" s="235"/>
      <c r="E10" s="68" t="s">
        <v>7</v>
      </c>
      <c r="F10" s="235">
        <f>Mayo!$F$10</f>
        <v>0</v>
      </c>
      <c r="G10" s="235"/>
      <c r="H10" s="235"/>
      <c r="I10" s="68" t="s">
        <v>8</v>
      </c>
      <c r="J10" s="235">
        <f>Mayo!J10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Mayo!L14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Mayo!M18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Mayo!M19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Mayo!F23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Mayo!F24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Mayo!F25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Mayo!L64</f>
        <v>0</v>
      </c>
      <c r="C64" s="75">
        <f>Mayo!M64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Mayo!L65</f>
        <v>0</v>
      </c>
      <c r="C65" s="75">
        <f>Mayo!M65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FGI3uP136mOxoZzaSZhBl1HQSz2QUHsGWe1Srm2xKWlP2T7Q4aGg96nkQhMx6Zpy1hU01CPb5sp+puY0n/aP1A==" saltValue="gRPhIwG7xvjic3LD4UhdAQ=="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268" priority="25" operator="lessThan">
      <formula>0</formula>
    </cfRule>
    <cfRule type="cellIs" dxfId="267" priority="27" stopIfTrue="1" operator="lessThan">
      <formula>$C$26</formula>
    </cfRule>
  </conditionalFormatting>
  <conditionalFormatting sqref="F23:F25">
    <cfRule type="cellIs" dxfId="266" priority="29" stopIfTrue="1" operator="lessThan">
      <formula>0</formula>
    </cfRule>
  </conditionalFormatting>
  <conditionalFormatting sqref="L14">
    <cfRule type="cellIs" dxfId="265" priority="26" stopIfTrue="1" operator="lessThan">
      <formula>$F$26</formula>
    </cfRule>
    <cfRule type="cellIs" dxfId="264" priority="28" stopIfTrue="1" operator="lessThan">
      <formula>0</formula>
    </cfRule>
  </conditionalFormatting>
  <conditionalFormatting sqref="F26">
    <cfRule type="cellIs" dxfId="263" priority="24" operator="lessThan">
      <formula>0</formula>
    </cfRule>
  </conditionalFormatting>
  <conditionalFormatting sqref="C23:C25">
    <cfRule type="cellIs" dxfId="262" priority="23" operator="lessThan">
      <formula>0</formula>
    </cfRule>
  </conditionalFormatting>
  <conditionalFormatting sqref="C26">
    <cfRule type="cellIs" dxfId="261" priority="22" operator="lessThan">
      <formula>0</formula>
    </cfRule>
  </conditionalFormatting>
  <conditionalFormatting sqref="A18 A20">
    <cfRule type="cellIs" dxfId="260" priority="18" operator="lessThan">
      <formula>0</formula>
    </cfRule>
    <cfRule type="cellIs" dxfId="259" priority="19" stopIfTrue="1" operator="lessThan">
      <formula>#REF!</formula>
    </cfRule>
  </conditionalFormatting>
  <conditionalFormatting sqref="M18:M19">
    <cfRule type="cellIs" dxfId="258" priority="20" stopIfTrue="1" operator="lessThan">
      <formula>#REF!</formula>
    </cfRule>
    <cfRule type="cellIs" dxfId="257" priority="21" stopIfTrue="1" operator="lessThan">
      <formula>0</formula>
    </cfRule>
  </conditionalFormatting>
  <conditionalFormatting sqref="A19">
    <cfRule type="cellIs" dxfId="256" priority="16" operator="lessThan">
      <formula>0</formula>
    </cfRule>
    <cfRule type="cellIs" dxfId="255" priority="17" stopIfTrue="1" operator="lessThan">
      <formula>#REF!</formula>
    </cfRule>
  </conditionalFormatting>
  <conditionalFormatting sqref="A64 A66">
    <cfRule type="cellIs" dxfId="254" priority="14" operator="lessThan">
      <formula>0</formula>
    </cfRule>
    <cfRule type="cellIs" dxfId="253" priority="15" stopIfTrue="1" operator="lessThan">
      <formula>#REF!</formula>
    </cfRule>
  </conditionalFormatting>
  <conditionalFormatting sqref="A65">
    <cfRule type="cellIs" dxfId="252" priority="12" operator="lessThan">
      <formula>0</formula>
    </cfRule>
    <cfRule type="cellIs" dxfId="251" priority="13" stopIfTrue="1" operator="lessThan">
      <formula>#REF!</formula>
    </cfRule>
  </conditionalFormatting>
  <conditionalFormatting sqref="C20:D20">
    <cfRule type="cellIs" dxfId="250" priority="11" operator="notEqual">
      <formula>$A$14</formula>
    </cfRule>
  </conditionalFormatting>
  <conditionalFormatting sqref="E20:F20">
    <cfRule type="cellIs" dxfId="249" priority="10" operator="notEqual">
      <formula>$B$14</formula>
    </cfRule>
  </conditionalFormatting>
  <conditionalFormatting sqref="G20:H20">
    <cfRule type="cellIs" dxfId="248" priority="9" operator="notEqual">
      <formula>$C$14</formula>
    </cfRule>
  </conditionalFormatting>
  <conditionalFormatting sqref="I20">
    <cfRule type="cellIs" dxfId="247" priority="8" operator="notEqual">
      <formula>$E$14</formula>
    </cfRule>
  </conditionalFormatting>
  <conditionalFormatting sqref="J20">
    <cfRule type="cellIs" dxfId="246" priority="7" operator="notEqual">
      <formula>$G$14</formula>
    </cfRule>
  </conditionalFormatting>
  <conditionalFormatting sqref="K20">
    <cfRule type="cellIs" dxfId="245" priority="6" operator="notEqual">
      <formula>$I$14</formula>
    </cfRule>
  </conditionalFormatting>
  <conditionalFormatting sqref="L20">
    <cfRule type="cellIs" dxfId="244" priority="5" operator="notEqual">
      <formula>$K$14</formula>
    </cfRule>
  </conditionalFormatting>
  <conditionalFormatting sqref="M20">
    <cfRule type="cellIs" dxfId="243" priority="4" operator="notEqual">
      <formula>$L$14</formula>
    </cfRule>
  </conditionalFormatting>
  <conditionalFormatting sqref="B64:C66">
    <cfRule type="cellIs" dxfId="20" priority="3" operator="lessThan">
      <formula>0</formula>
    </cfRule>
  </conditionalFormatting>
  <conditionalFormatting sqref="L64:L66">
    <cfRule type="cellIs" dxfId="19" priority="2" operator="lessThan">
      <formula>0</formula>
    </cfRule>
  </conditionalFormatting>
  <conditionalFormatting sqref="M64:M66">
    <cfRule type="cellIs" dxfId="18" priority="1" operator="lessThan">
      <formula>0</formula>
    </cfRule>
  </conditionalFormatting>
  <dataValidations count="5">
    <dataValidation allowBlank="1" error="Solo se admiten datos numéricos" sqref="A18:A20 A64:A66"/>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introduzca números" sqref="L51:L55 L59:M59 L57:L58 L43:L48">
      <formula1>0</formula1>
      <formula2>99999</formula2>
    </dataValidation>
    <dataValidation allowBlank="1" error="Elija un Mes de la Lista Desplegable." prompt="Elija una Opción de la Lista" sqref="L7:M7"/>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6179"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6180"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6181"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6182"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6183"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6184"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6185"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6186"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6187"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6188"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Junio!$B$7</f>
        <v>0</v>
      </c>
      <c r="C7" s="236"/>
      <c r="D7" s="236"/>
      <c r="E7" s="236"/>
      <c r="F7" s="236"/>
      <c r="G7" s="236"/>
      <c r="H7" s="236"/>
      <c r="I7" s="236"/>
      <c r="J7" s="236"/>
      <c r="K7" s="69" t="s">
        <v>2</v>
      </c>
      <c r="L7" s="236">
        <f>Junio!$L$7</f>
        <v>0</v>
      </c>
      <c r="M7" s="236"/>
    </row>
    <row r="8" spans="1:23" s="11" customFormat="1" ht="23.25" customHeight="1" x14ac:dyDescent="0.25">
      <c r="A8" s="217" t="s">
        <v>3</v>
      </c>
      <c r="B8" s="217"/>
      <c r="C8" s="237">
        <f>Junio!$C$8</f>
        <v>0</v>
      </c>
      <c r="D8" s="237"/>
      <c r="E8" s="237"/>
      <c r="F8" s="237"/>
      <c r="G8" s="237"/>
      <c r="H8" s="68" t="s">
        <v>4</v>
      </c>
      <c r="I8" s="238" t="s">
        <v>171</v>
      </c>
      <c r="J8" s="238"/>
      <c r="K8" s="68" t="s">
        <v>5</v>
      </c>
      <c r="L8" s="238">
        <f>Junio!L8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Junio!$B$10</f>
        <v>0</v>
      </c>
      <c r="C10" s="235"/>
      <c r="D10" s="235"/>
      <c r="E10" s="68" t="s">
        <v>7</v>
      </c>
      <c r="F10" s="235">
        <f>Junio!$F$10</f>
        <v>0</v>
      </c>
      <c r="G10" s="235"/>
      <c r="H10" s="235"/>
      <c r="I10" s="68" t="s">
        <v>8</v>
      </c>
      <c r="J10" s="235">
        <f>Junio!J10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Junio!L14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Junio!M18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Junio!M19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Junio!F23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Junio!F24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Junio!F25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Junio!L64</f>
        <v>0</v>
      </c>
      <c r="C64" s="75">
        <f>Junio!M64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Junio!L65</f>
        <v>0</v>
      </c>
      <c r="C65" s="75">
        <f>Junio!M65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nwPtRhAOVS6y64G2qxoz3IMoAbYsfCYJ1z2rqlv7XOtwPLbl+nwOsTSzNCrMdQrOZoBQPr88mSo1U5TG9GvFrA==" saltValue="d01oAZyUxtvGvXs3B+teTg=="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242" priority="25" operator="lessThan">
      <formula>0</formula>
    </cfRule>
    <cfRule type="cellIs" dxfId="241" priority="27" stopIfTrue="1" operator="lessThan">
      <formula>$C$26</formula>
    </cfRule>
  </conditionalFormatting>
  <conditionalFormatting sqref="F23:F25">
    <cfRule type="cellIs" dxfId="240" priority="29" stopIfTrue="1" operator="lessThan">
      <formula>0</formula>
    </cfRule>
  </conditionalFormatting>
  <conditionalFormatting sqref="L14">
    <cfRule type="cellIs" dxfId="239" priority="26" stopIfTrue="1" operator="lessThan">
      <formula>$F$26</formula>
    </cfRule>
    <cfRule type="cellIs" dxfId="238" priority="28" stopIfTrue="1" operator="lessThan">
      <formula>0</formula>
    </cfRule>
  </conditionalFormatting>
  <conditionalFormatting sqref="F26">
    <cfRule type="cellIs" dxfId="237" priority="24" operator="lessThan">
      <formula>0</formula>
    </cfRule>
  </conditionalFormatting>
  <conditionalFormatting sqref="C23:C25">
    <cfRule type="cellIs" dxfId="236" priority="23" operator="lessThan">
      <formula>0</formula>
    </cfRule>
  </conditionalFormatting>
  <conditionalFormatting sqref="C26">
    <cfRule type="cellIs" dxfId="235" priority="22" operator="lessThan">
      <formula>0</formula>
    </cfRule>
  </conditionalFormatting>
  <conditionalFormatting sqref="A18 A20">
    <cfRule type="cellIs" dxfId="234" priority="18" operator="lessThan">
      <formula>0</formula>
    </cfRule>
    <cfRule type="cellIs" dxfId="233" priority="19" stopIfTrue="1" operator="lessThan">
      <formula>#REF!</formula>
    </cfRule>
  </conditionalFormatting>
  <conditionalFormatting sqref="M18:M19">
    <cfRule type="cellIs" dxfId="232" priority="20" stopIfTrue="1" operator="lessThan">
      <formula>#REF!</formula>
    </cfRule>
    <cfRule type="cellIs" dxfId="231" priority="21" stopIfTrue="1" operator="lessThan">
      <formula>0</formula>
    </cfRule>
  </conditionalFormatting>
  <conditionalFormatting sqref="A19">
    <cfRule type="cellIs" dxfId="230" priority="16" operator="lessThan">
      <formula>0</formula>
    </cfRule>
    <cfRule type="cellIs" dxfId="229" priority="17" stopIfTrue="1" operator="lessThan">
      <formula>#REF!</formula>
    </cfRule>
  </conditionalFormatting>
  <conditionalFormatting sqref="A64 A66">
    <cfRule type="cellIs" dxfId="228" priority="14" operator="lessThan">
      <formula>0</formula>
    </cfRule>
    <cfRule type="cellIs" dxfId="227" priority="15" stopIfTrue="1" operator="lessThan">
      <formula>#REF!</formula>
    </cfRule>
  </conditionalFormatting>
  <conditionalFormatting sqref="A65">
    <cfRule type="cellIs" dxfId="226" priority="12" operator="lessThan">
      <formula>0</formula>
    </cfRule>
    <cfRule type="cellIs" dxfId="225" priority="13" stopIfTrue="1" operator="lessThan">
      <formula>#REF!</formula>
    </cfRule>
  </conditionalFormatting>
  <conditionalFormatting sqref="C20:D20">
    <cfRule type="cellIs" dxfId="224" priority="11" operator="notEqual">
      <formula>$A$14</formula>
    </cfRule>
  </conditionalFormatting>
  <conditionalFormatting sqref="E20:F20">
    <cfRule type="cellIs" dxfId="223" priority="10" operator="notEqual">
      <formula>$B$14</formula>
    </cfRule>
  </conditionalFormatting>
  <conditionalFormatting sqref="G20:H20">
    <cfRule type="cellIs" dxfId="222" priority="9" operator="notEqual">
      <formula>$C$14</formula>
    </cfRule>
  </conditionalFormatting>
  <conditionalFormatting sqref="I20">
    <cfRule type="cellIs" dxfId="221" priority="8" operator="notEqual">
      <formula>$E$14</formula>
    </cfRule>
  </conditionalFormatting>
  <conditionalFormatting sqref="J20">
    <cfRule type="cellIs" dxfId="220" priority="7" operator="notEqual">
      <formula>$G$14</formula>
    </cfRule>
  </conditionalFormatting>
  <conditionalFormatting sqref="K20">
    <cfRule type="cellIs" dxfId="219" priority="6" operator="notEqual">
      <formula>$I$14</formula>
    </cfRule>
  </conditionalFormatting>
  <conditionalFormatting sqref="L20">
    <cfRule type="cellIs" dxfId="218" priority="5" operator="notEqual">
      <formula>$K$14</formula>
    </cfRule>
  </conditionalFormatting>
  <conditionalFormatting sqref="M20">
    <cfRule type="cellIs" dxfId="217" priority="4" operator="notEqual">
      <formula>$L$14</formula>
    </cfRule>
  </conditionalFormatting>
  <conditionalFormatting sqref="B64:C66">
    <cfRule type="cellIs" dxfId="17" priority="3" operator="lessThan">
      <formula>0</formula>
    </cfRule>
  </conditionalFormatting>
  <conditionalFormatting sqref="L64:L66">
    <cfRule type="cellIs" dxfId="16" priority="2" operator="lessThan">
      <formula>0</formula>
    </cfRule>
  </conditionalFormatting>
  <conditionalFormatting sqref="M64:M66">
    <cfRule type="cellIs" dxfId="15" priority="1" operator="lessThan">
      <formula>0</formula>
    </cfRule>
  </conditionalFormatting>
  <dataValidations count="5">
    <dataValidation allowBlank="1" error="Elija un Mes de la Lista Desplegable." prompt="Elija una Opción de la Lista" sqref="L7:M7"/>
    <dataValidation type="whole" allowBlank="1" showInputMessage="1" showErrorMessage="1" error="Solo introduzca números" sqref="L51:L55 L59:M59 L57:L58 L43:L48">
      <formula1>0</formula1>
      <formula2>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allowBlank="1" error="Solo se admiten datos numéricos" sqref="A18:A20 A64:A66"/>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7203"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7204"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7205"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7206"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7207"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7208"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7209"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7210"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7211"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7212"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Julio!$B$7</f>
        <v>0</v>
      </c>
      <c r="C7" s="236"/>
      <c r="D7" s="236"/>
      <c r="E7" s="236"/>
      <c r="F7" s="236"/>
      <c r="G7" s="236"/>
      <c r="H7" s="236"/>
      <c r="I7" s="236"/>
      <c r="J7" s="236"/>
      <c r="K7" s="69" t="s">
        <v>2</v>
      </c>
      <c r="L7" s="236">
        <f>Julio!$L$7</f>
        <v>0</v>
      </c>
      <c r="M7" s="236"/>
    </row>
    <row r="8" spans="1:23" s="11" customFormat="1" ht="23.25" customHeight="1" x14ac:dyDescent="0.25">
      <c r="A8" s="217" t="s">
        <v>3</v>
      </c>
      <c r="B8" s="217"/>
      <c r="C8" s="237">
        <f>Julio!$C$8</f>
        <v>0</v>
      </c>
      <c r="D8" s="237"/>
      <c r="E8" s="237"/>
      <c r="F8" s="237"/>
      <c r="G8" s="237"/>
      <c r="H8" s="68" t="s">
        <v>4</v>
      </c>
      <c r="I8" s="238" t="s">
        <v>170</v>
      </c>
      <c r="J8" s="238"/>
      <c r="K8" s="68" t="s">
        <v>5</v>
      </c>
      <c r="L8" s="238">
        <f>Julio!L8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Julio!$B$10</f>
        <v>0</v>
      </c>
      <c r="C10" s="235"/>
      <c r="D10" s="235"/>
      <c r="E10" s="68" t="s">
        <v>7</v>
      </c>
      <c r="F10" s="235">
        <f>Julio!$F$10</f>
        <v>0</v>
      </c>
      <c r="G10" s="235"/>
      <c r="H10" s="235"/>
      <c r="I10" s="68" t="s">
        <v>8</v>
      </c>
      <c r="J10" s="235">
        <f>Julio!J10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Julio!L14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Julio!M18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Julio!M19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Julio!F23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Julio!F24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Julio!F25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Julio!L64</f>
        <v>0</v>
      </c>
      <c r="C64" s="75">
        <f>Julio!M64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Julio!L65</f>
        <v>0</v>
      </c>
      <c r="C65" s="75">
        <f>Julio!M65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JMht/7XNWZDqYybOMQG4IUkpcaTcZR8q77Mx1KGbGpcOkAqVjK8rKVdBq9vSI11km6uj2hUNE4sMVFlBu2PP2Q==" saltValue="YnAWZ7hrK41oUrZ4vjkvyg=="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216" priority="25" operator="lessThan">
      <formula>0</formula>
    </cfRule>
    <cfRule type="cellIs" dxfId="215" priority="27" stopIfTrue="1" operator="lessThan">
      <formula>$C$26</formula>
    </cfRule>
  </conditionalFormatting>
  <conditionalFormatting sqref="F23:F25">
    <cfRule type="cellIs" dxfId="214" priority="29" stopIfTrue="1" operator="lessThan">
      <formula>0</formula>
    </cfRule>
  </conditionalFormatting>
  <conditionalFormatting sqref="L14">
    <cfRule type="cellIs" dxfId="213" priority="26" stopIfTrue="1" operator="lessThan">
      <formula>$F$26</formula>
    </cfRule>
    <cfRule type="cellIs" dxfId="212" priority="28" stopIfTrue="1" operator="lessThan">
      <formula>0</formula>
    </cfRule>
  </conditionalFormatting>
  <conditionalFormatting sqref="F26">
    <cfRule type="cellIs" dxfId="211" priority="24" operator="lessThan">
      <formula>0</formula>
    </cfRule>
  </conditionalFormatting>
  <conditionalFormatting sqref="C23:C25">
    <cfRule type="cellIs" dxfId="210" priority="23" operator="lessThan">
      <formula>0</formula>
    </cfRule>
  </conditionalFormatting>
  <conditionalFormatting sqref="C26">
    <cfRule type="cellIs" dxfId="209" priority="22" operator="lessThan">
      <formula>0</formula>
    </cfRule>
  </conditionalFormatting>
  <conditionalFormatting sqref="A18 A20">
    <cfRule type="cellIs" dxfId="208" priority="18" operator="lessThan">
      <formula>0</formula>
    </cfRule>
    <cfRule type="cellIs" dxfId="207" priority="19" stopIfTrue="1" operator="lessThan">
      <formula>#REF!</formula>
    </cfRule>
  </conditionalFormatting>
  <conditionalFormatting sqref="M18:M19">
    <cfRule type="cellIs" dxfId="206" priority="20" stopIfTrue="1" operator="lessThan">
      <formula>#REF!</formula>
    </cfRule>
    <cfRule type="cellIs" dxfId="205" priority="21" stopIfTrue="1" operator="lessThan">
      <formula>0</formula>
    </cfRule>
  </conditionalFormatting>
  <conditionalFormatting sqref="A19">
    <cfRule type="cellIs" dxfId="204" priority="16" operator="lessThan">
      <formula>0</formula>
    </cfRule>
    <cfRule type="cellIs" dxfId="203" priority="17" stopIfTrue="1" operator="lessThan">
      <formula>#REF!</formula>
    </cfRule>
  </conditionalFormatting>
  <conditionalFormatting sqref="A64 A66">
    <cfRule type="cellIs" dxfId="202" priority="14" operator="lessThan">
      <formula>0</formula>
    </cfRule>
    <cfRule type="cellIs" dxfId="201" priority="15" stopIfTrue="1" operator="lessThan">
      <formula>#REF!</formula>
    </cfRule>
  </conditionalFormatting>
  <conditionalFormatting sqref="A65">
    <cfRule type="cellIs" dxfId="200" priority="12" operator="lessThan">
      <formula>0</formula>
    </cfRule>
    <cfRule type="cellIs" dxfId="199" priority="13" stopIfTrue="1" operator="lessThan">
      <formula>#REF!</formula>
    </cfRule>
  </conditionalFormatting>
  <conditionalFormatting sqref="C20:D20">
    <cfRule type="cellIs" dxfId="198" priority="11" operator="notEqual">
      <formula>$A$14</formula>
    </cfRule>
  </conditionalFormatting>
  <conditionalFormatting sqref="E20:F20">
    <cfRule type="cellIs" dxfId="197" priority="10" operator="notEqual">
      <formula>$B$14</formula>
    </cfRule>
  </conditionalFormatting>
  <conditionalFormatting sqref="G20:H20">
    <cfRule type="cellIs" dxfId="196" priority="9" operator="notEqual">
      <formula>$C$14</formula>
    </cfRule>
  </conditionalFormatting>
  <conditionalFormatting sqref="I20">
    <cfRule type="cellIs" dxfId="195" priority="8" operator="notEqual">
      <formula>$E$14</formula>
    </cfRule>
  </conditionalFormatting>
  <conditionalFormatting sqref="J20">
    <cfRule type="cellIs" dxfId="194" priority="7" operator="notEqual">
      <formula>$G$14</formula>
    </cfRule>
  </conditionalFormatting>
  <conditionalFormatting sqref="K20">
    <cfRule type="cellIs" dxfId="193" priority="6" operator="notEqual">
      <formula>$I$14</formula>
    </cfRule>
  </conditionalFormatting>
  <conditionalFormatting sqref="L20">
    <cfRule type="cellIs" dxfId="192" priority="5" operator="notEqual">
      <formula>$K$14</formula>
    </cfRule>
  </conditionalFormatting>
  <conditionalFormatting sqref="M20">
    <cfRule type="cellIs" dxfId="191" priority="4" operator="notEqual">
      <formula>$L$14</formula>
    </cfRule>
  </conditionalFormatting>
  <conditionalFormatting sqref="B64:C66">
    <cfRule type="cellIs" dxfId="14" priority="3" operator="lessThan">
      <formula>0</formula>
    </cfRule>
  </conditionalFormatting>
  <conditionalFormatting sqref="L64:L66">
    <cfRule type="cellIs" dxfId="13" priority="2" operator="lessThan">
      <formula>0</formula>
    </cfRule>
  </conditionalFormatting>
  <conditionalFormatting sqref="M64:M66">
    <cfRule type="cellIs" dxfId="12" priority="1" operator="lessThan">
      <formula>0</formula>
    </cfRule>
  </conditionalFormatting>
  <dataValidations count="5">
    <dataValidation allowBlank="1" error="Solo se admiten datos numéricos" sqref="A18:A20 A64:A66"/>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introduzca números" sqref="L51:L55 L59:M59 L57:L58 L43:L48">
      <formula1>0</formula1>
      <formula2>99999</formula2>
    </dataValidation>
    <dataValidation allowBlank="1" error="Elija un Mes de la Lista Desplegable." prompt="Elija una Opción de la Lista" sqref="L7:M7"/>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8227"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8228"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8229"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8230"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8231"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8232"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8233"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8234"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8235"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8236"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8"/>
  <sheetViews>
    <sheetView view="pageBreakPreview" zoomScaleNormal="100" zoomScaleSheetLayoutView="100" workbookViewId="0">
      <selection activeCell="B14" sqref="B14"/>
    </sheetView>
  </sheetViews>
  <sheetFormatPr baseColWidth="10" defaultRowHeight="9" x14ac:dyDescent="0.2"/>
  <cols>
    <col min="1" max="1" width="18.85546875" style="5" customWidth="1"/>
    <col min="2" max="2" width="10.5703125" style="5" customWidth="1"/>
    <col min="3" max="13" width="9" style="5" customWidth="1"/>
    <col min="14" max="16384" width="11.42578125" style="5"/>
  </cols>
  <sheetData>
    <row r="1" spans="1:23" s="3" customFormat="1" ht="11.25" customHeight="1" x14ac:dyDescent="0.2">
      <c r="A1" s="1"/>
      <c r="B1" s="1"/>
      <c r="C1" s="1"/>
      <c r="D1" s="1"/>
      <c r="E1" s="1"/>
      <c r="F1" s="1"/>
      <c r="G1" s="1"/>
      <c r="H1" s="2"/>
      <c r="I1" s="2"/>
      <c r="J1" s="2"/>
      <c r="K1" s="2"/>
      <c r="L1" s="2"/>
      <c r="M1" s="2"/>
    </row>
    <row r="2" spans="1:23" s="3" customFormat="1" ht="14.25" customHeight="1" x14ac:dyDescent="0.2">
      <c r="A2" s="2"/>
      <c r="B2" s="2"/>
      <c r="C2" s="2"/>
      <c r="D2" s="1"/>
      <c r="E2" s="1"/>
      <c r="F2" s="1"/>
      <c r="G2" s="1"/>
      <c r="H2" s="2"/>
      <c r="I2" s="2"/>
      <c r="J2" s="2"/>
      <c r="K2" s="2"/>
      <c r="L2" s="2"/>
      <c r="M2" s="2"/>
    </row>
    <row r="3" spans="1:23" s="3" customFormat="1" ht="12" customHeight="1" x14ac:dyDescent="0.2">
      <c r="A3" s="2"/>
      <c r="B3" s="2"/>
      <c r="C3" s="2"/>
      <c r="D3" s="1"/>
      <c r="E3" s="1"/>
      <c r="F3" s="1"/>
      <c r="G3" s="1"/>
      <c r="H3" s="2"/>
      <c r="I3" s="2"/>
      <c r="J3" s="2"/>
      <c r="K3" s="2"/>
      <c r="L3" s="2"/>
      <c r="M3" s="2"/>
    </row>
    <row r="4" spans="1:23" x14ac:dyDescent="0.2">
      <c r="A4" s="4"/>
      <c r="B4" s="4"/>
      <c r="C4" s="4"/>
      <c r="D4" s="4"/>
      <c r="E4" s="4"/>
      <c r="F4" s="4"/>
      <c r="G4" s="4"/>
      <c r="H4" s="4"/>
      <c r="I4" s="4"/>
      <c r="J4" s="4"/>
      <c r="K4" s="4"/>
      <c r="L4" s="4"/>
      <c r="M4" s="4"/>
    </row>
    <row r="5" spans="1:23" s="7" customFormat="1" x14ac:dyDescent="0.2">
      <c r="A5" s="6"/>
      <c r="B5" s="6"/>
      <c r="C5" s="6"/>
      <c r="D5" s="6"/>
      <c r="E5" s="6"/>
      <c r="F5" s="6"/>
      <c r="G5" s="6"/>
      <c r="H5" s="6"/>
      <c r="I5" s="6"/>
      <c r="J5" s="6"/>
      <c r="K5" s="6"/>
      <c r="L5" s="6"/>
      <c r="M5" s="6"/>
    </row>
    <row r="6" spans="1:23" s="7" customFormat="1" ht="18" customHeight="1" x14ac:dyDescent="0.2">
      <c r="A6" s="90" t="s">
        <v>0</v>
      </c>
      <c r="B6" s="90"/>
      <c r="C6" s="90"/>
      <c r="D6" s="90"/>
      <c r="E6" s="90"/>
      <c r="F6" s="90"/>
      <c r="G6" s="90"/>
      <c r="H6" s="90"/>
      <c r="I6" s="90"/>
      <c r="J6" s="90"/>
      <c r="K6" s="90"/>
      <c r="L6" s="90"/>
      <c r="M6" s="90"/>
    </row>
    <row r="7" spans="1:23" s="10" customFormat="1" ht="22.5" customHeight="1" x14ac:dyDescent="0.25">
      <c r="A7" s="68" t="s">
        <v>1</v>
      </c>
      <c r="B7" s="236">
        <f>Agosto!$B$7</f>
        <v>0</v>
      </c>
      <c r="C7" s="236"/>
      <c r="D7" s="236"/>
      <c r="E7" s="236"/>
      <c r="F7" s="236"/>
      <c r="G7" s="236"/>
      <c r="H7" s="236"/>
      <c r="I7" s="236"/>
      <c r="J7" s="236"/>
      <c r="K7" s="69" t="s">
        <v>2</v>
      </c>
      <c r="L7" s="236">
        <f>Agosto!$L$7</f>
        <v>0</v>
      </c>
      <c r="M7" s="236"/>
    </row>
    <row r="8" spans="1:23" s="11" customFormat="1" ht="23.25" customHeight="1" x14ac:dyDescent="0.25">
      <c r="A8" s="217" t="s">
        <v>3</v>
      </c>
      <c r="B8" s="217"/>
      <c r="C8" s="237">
        <f>Agosto!$C$8</f>
        <v>0</v>
      </c>
      <c r="D8" s="237"/>
      <c r="E8" s="237"/>
      <c r="F8" s="237"/>
      <c r="G8" s="237"/>
      <c r="H8" s="68" t="s">
        <v>4</v>
      </c>
      <c r="I8" s="238" t="s">
        <v>169</v>
      </c>
      <c r="J8" s="238"/>
      <c r="K8" s="68" t="s">
        <v>5</v>
      </c>
      <c r="L8" s="238">
        <f>Agosto!L8</f>
        <v>0</v>
      </c>
      <c r="M8" s="238"/>
      <c r="N8" s="10"/>
      <c r="O8" s="10"/>
      <c r="P8" s="10"/>
      <c r="Q8" s="10"/>
      <c r="R8" s="10"/>
      <c r="S8" s="10"/>
      <c r="T8" s="10"/>
      <c r="U8" s="10"/>
      <c r="V8" s="10"/>
      <c r="W8" s="10"/>
    </row>
    <row r="9" spans="1:23" s="11" customFormat="1" ht="4.5" customHeight="1" x14ac:dyDescent="0.2">
      <c r="A9" s="70"/>
      <c r="B9" s="70"/>
      <c r="C9" s="70"/>
      <c r="D9" s="70"/>
      <c r="E9" s="71"/>
      <c r="F9" s="72"/>
      <c r="G9" s="72"/>
      <c r="H9" s="71"/>
      <c r="I9" s="68"/>
      <c r="J9" s="70"/>
      <c r="K9" s="71"/>
      <c r="L9" s="70"/>
      <c r="M9" s="70"/>
      <c r="N9" s="10"/>
      <c r="O9" s="10"/>
      <c r="P9" s="10"/>
      <c r="Q9" s="10"/>
      <c r="R9" s="10"/>
      <c r="S9" s="10"/>
      <c r="T9" s="10"/>
      <c r="U9" s="10"/>
      <c r="V9" s="10"/>
      <c r="W9" s="10"/>
    </row>
    <row r="10" spans="1:23" s="11" customFormat="1" ht="15" customHeight="1" x14ac:dyDescent="0.2">
      <c r="A10" s="68" t="s">
        <v>6</v>
      </c>
      <c r="B10" s="235">
        <f>Agosto!$B$10</f>
        <v>0</v>
      </c>
      <c r="C10" s="235"/>
      <c r="D10" s="235"/>
      <c r="E10" s="68" t="s">
        <v>7</v>
      </c>
      <c r="F10" s="235">
        <f>Agosto!$F$10</f>
        <v>0</v>
      </c>
      <c r="G10" s="235"/>
      <c r="H10" s="235"/>
      <c r="I10" s="68" t="s">
        <v>8</v>
      </c>
      <c r="J10" s="235">
        <f>Agosto!J10</f>
        <v>0</v>
      </c>
      <c r="K10" s="235"/>
      <c r="L10" s="235"/>
      <c r="M10" s="235"/>
      <c r="N10" s="10"/>
      <c r="O10" s="10"/>
      <c r="P10" s="10"/>
      <c r="Q10" s="10"/>
      <c r="R10" s="10"/>
      <c r="S10" s="10"/>
      <c r="T10" s="10"/>
      <c r="U10" s="10"/>
      <c r="V10" s="10"/>
      <c r="W10" s="10"/>
    </row>
    <row r="11" spans="1:23" s="76" customFormat="1" ht="16.5" customHeight="1" x14ac:dyDescent="0.2">
      <c r="A11" s="73"/>
      <c r="B11" s="73"/>
      <c r="C11" s="73"/>
      <c r="D11" s="73"/>
      <c r="E11" s="73"/>
      <c r="F11" s="73"/>
      <c r="G11" s="73"/>
      <c r="H11" s="73"/>
      <c r="I11" s="73"/>
      <c r="J11" s="73"/>
      <c r="K11" s="73"/>
      <c r="L11" s="73"/>
      <c r="M11" s="73"/>
      <c r="N11" s="86"/>
      <c r="O11" s="86"/>
      <c r="P11" s="86"/>
      <c r="Q11" s="86"/>
      <c r="R11" s="86"/>
      <c r="S11" s="86"/>
      <c r="T11" s="86"/>
      <c r="U11" s="86"/>
      <c r="V11" s="86"/>
      <c r="W11" s="86"/>
    </row>
    <row r="12" spans="1:23" ht="12.75" customHeight="1" x14ac:dyDescent="0.2">
      <c r="A12" s="101" t="s">
        <v>127</v>
      </c>
      <c r="B12" s="102"/>
      <c r="C12" s="102"/>
      <c r="D12" s="102"/>
      <c r="E12" s="102"/>
      <c r="F12" s="102"/>
      <c r="G12" s="102"/>
      <c r="H12" s="102"/>
      <c r="I12" s="102"/>
      <c r="J12" s="102"/>
      <c r="K12" s="102"/>
      <c r="L12" s="102"/>
      <c r="M12" s="103"/>
      <c r="N12" s="10"/>
      <c r="O12" s="10"/>
      <c r="P12" s="10"/>
      <c r="Q12" s="10"/>
      <c r="R12" s="10"/>
      <c r="S12" s="10"/>
      <c r="T12" s="10"/>
      <c r="U12" s="10"/>
      <c r="V12" s="10"/>
      <c r="W12" s="10"/>
    </row>
    <row r="13" spans="1:23" ht="26.25" customHeight="1" x14ac:dyDescent="0.2">
      <c r="A13" s="33" t="s">
        <v>128</v>
      </c>
      <c r="B13" s="16" t="s">
        <v>129</v>
      </c>
      <c r="C13" s="104" t="s">
        <v>9</v>
      </c>
      <c r="D13" s="105"/>
      <c r="E13" s="104" t="s">
        <v>10</v>
      </c>
      <c r="F13" s="105"/>
      <c r="G13" s="106" t="s">
        <v>11</v>
      </c>
      <c r="H13" s="107"/>
      <c r="I13" s="106" t="s">
        <v>12</v>
      </c>
      <c r="J13" s="107"/>
      <c r="K13" s="16" t="s">
        <v>13</v>
      </c>
      <c r="L13" s="106" t="s">
        <v>130</v>
      </c>
      <c r="M13" s="107"/>
      <c r="N13" s="10"/>
      <c r="O13" s="10"/>
      <c r="P13" s="10"/>
      <c r="Q13" s="10"/>
      <c r="R13" s="10"/>
      <c r="S13" s="10"/>
      <c r="T13" s="10"/>
      <c r="U13" s="10"/>
      <c r="V13" s="10"/>
      <c r="W13" s="10"/>
    </row>
    <row r="14" spans="1:23" ht="24" customHeight="1" x14ac:dyDescent="0.2">
      <c r="A14" s="61">
        <f>Agosto!L14</f>
        <v>0</v>
      </c>
      <c r="B14" s="17"/>
      <c r="C14" s="112"/>
      <c r="D14" s="113"/>
      <c r="E14" s="112"/>
      <c r="F14" s="113"/>
      <c r="G14" s="114"/>
      <c r="H14" s="115"/>
      <c r="I14" s="97">
        <f>D50</f>
        <v>0</v>
      </c>
      <c r="J14" s="97"/>
      <c r="K14" s="61">
        <f>D59</f>
        <v>0</v>
      </c>
      <c r="L14" s="98">
        <f>A14+B14+C14+E14+G14-I14-K14</f>
        <v>0</v>
      </c>
      <c r="M14" s="98"/>
      <c r="N14" s="10"/>
      <c r="O14" s="10"/>
      <c r="P14" s="10"/>
      <c r="Q14" s="10"/>
      <c r="R14" s="10"/>
      <c r="S14" s="10"/>
      <c r="T14" s="10"/>
      <c r="U14" s="10"/>
      <c r="V14" s="10"/>
      <c r="W14" s="10"/>
    </row>
    <row r="15" spans="1:23" ht="10.5" customHeight="1" x14ac:dyDescent="0.2">
      <c r="A15" s="4"/>
      <c r="B15" s="4"/>
      <c r="C15" s="4"/>
      <c r="D15" s="4"/>
      <c r="E15" s="4"/>
      <c r="F15" s="4"/>
      <c r="G15" s="4"/>
      <c r="H15" s="18"/>
      <c r="I15" s="18"/>
      <c r="J15" s="18"/>
      <c r="K15" s="18"/>
      <c r="L15" s="18"/>
      <c r="M15" s="4"/>
      <c r="N15" s="10"/>
      <c r="O15" s="10"/>
      <c r="P15" s="10"/>
      <c r="Q15" s="10"/>
      <c r="R15" s="10"/>
      <c r="S15" s="10"/>
      <c r="T15" s="10"/>
      <c r="U15" s="10"/>
      <c r="V15" s="10"/>
      <c r="W15" s="10"/>
    </row>
    <row r="16" spans="1:23" ht="10.5" customHeight="1" x14ac:dyDescent="0.2">
      <c r="A16" s="99" t="s">
        <v>14</v>
      </c>
      <c r="B16" s="99"/>
      <c r="C16" s="99"/>
      <c r="D16" s="99"/>
      <c r="E16" s="99"/>
      <c r="F16" s="99"/>
      <c r="G16" s="99"/>
      <c r="H16" s="99"/>
      <c r="I16" s="99"/>
      <c r="J16" s="99"/>
      <c r="K16" s="99"/>
      <c r="L16" s="99"/>
      <c r="M16" s="99"/>
      <c r="N16" s="10"/>
      <c r="O16" s="10"/>
      <c r="P16" s="10"/>
      <c r="Q16" s="10"/>
      <c r="R16" s="10"/>
      <c r="S16" s="10"/>
      <c r="T16" s="10"/>
      <c r="U16" s="10"/>
      <c r="V16" s="10"/>
      <c r="W16" s="10"/>
    </row>
    <row r="17" spans="1:23" ht="21.75" customHeight="1" x14ac:dyDescent="0.2">
      <c r="A17" s="108" t="s">
        <v>15</v>
      </c>
      <c r="B17" s="108"/>
      <c r="C17" s="109" t="s">
        <v>128</v>
      </c>
      <c r="D17" s="109"/>
      <c r="E17" s="109" t="s">
        <v>131</v>
      </c>
      <c r="F17" s="109"/>
      <c r="G17" s="109" t="s">
        <v>16</v>
      </c>
      <c r="H17" s="109"/>
      <c r="I17" s="51" t="s">
        <v>10</v>
      </c>
      <c r="J17" s="51" t="s">
        <v>11</v>
      </c>
      <c r="K17" s="51" t="s">
        <v>17</v>
      </c>
      <c r="L17" s="51" t="s">
        <v>13</v>
      </c>
      <c r="M17" s="51" t="s">
        <v>130</v>
      </c>
      <c r="N17" s="10"/>
      <c r="O17" s="10"/>
      <c r="P17" s="10"/>
      <c r="Q17" s="10"/>
      <c r="R17" s="10"/>
      <c r="S17" s="10"/>
      <c r="T17" s="10"/>
      <c r="U17" s="10"/>
      <c r="V17" s="10"/>
      <c r="W17" s="10"/>
    </row>
    <row r="18" spans="1:23" ht="18.75" customHeight="1" x14ac:dyDescent="0.2">
      <c r="A18" s="110" t="s">
        <v>18</v>
      </c>
      <c r="B18" s="110"/>
      <c r="C18" s="233">
        <f>Agosto!M18</f>
        <v>0</v>
      </c>
      <c r="D18" s="234"/>
      <c r="E18" s="111"/>
      <c r="F18" s="111"/>
      <c r="G18" s="111"/>
      <c r="H18" s="111"/>
      <c r="I18" s="56"/>
      <c r="J18" s="59"/>
      <c r="K18" s="59"/>
      <c r="L18" s="59"/>
      <c r="M18" s="58">
        <f>C18+E18+G18+I18+J18-K18-L18</f>
        <v>0</v>
      </c>
      <c r="N18" s="10"/>
      <c r="O18" s="10"/>
      <c r="P18" s="10"/>
      <c r="Q18" s="10"/>
      <c r="R18" s="10"/>
      <c r="S18" s="10"/>
      <c r="T18" s="10"/>
      <c r="U18" s="10"/>
      <c r="V18" s="10"/>
      <c r="W18" s="10"/>
    </row>
    <row r="19" spans="1:23" ht="18.75" customHeight="1" x14ac:dyDescent="0.2">
      <c r="A19" s="110" t="s">
        <v>19</v>
      </c>
      <c r="B19" s="110"/>
      <c r="C19" s="233">
        <f>Agosto!M19</f>
        <v>0</v>
      </c>
      <c r="D19" s="234"/>
      <c r="E19" s="111"/>
      <c r="F19" s="111"/>
      <c r="G19" s="111"/>
      <c r="H19" s="111"/>
      <c r="I19" s="56"/>
      <c r="J19" s="59"/>
      <c r="K19" s="59"/>
      <c r="L19" s="59"/>
      <c r="M19" s="58">
        <f>C19+E19+G19+I19+J19-K19-L19</f>
        <v>0</v>
      </c>
      <c r="N19" s="10"/>
      <c r="O19" s="10"/>
      <c r="P19" s="10"/>
      <c r="Q19" s="10"/>
      <c r="R19" s="10"/>
      <c r="S19" s="10"/>
      <c r="T19" s="10"/>
      <c r="U19" s="10"/>
      <c r="V19" s="10"/>
      <c r="W19" s="10"/>
    </row>
    <row r="20" spans="1:23" ht="18.75" customHeight="1" x14ac:dyDescent="0.2">
      <c r="A20" s="118" t="s">
        <v>20</v>
      </c>
      <c r="B20" s="118"/>
      <c r="C20" s="119">
        <f>SUM(C18:D19)</f>
        <v>0</v>
      </c>
      <c r="D20" s="119"/>
      <c r="E20" s="119">
        <f>SUM(E18:F19)</f>
        <v>0</v>
      </c>
      <c r="F20" s="119"/>
      <c r="G20" s="119">
        <f>SUM(G18:H19)</f>
        <v>0</v>
      </c>
      <c r="H20" s="119"/>
      <c r="I20" s="57">
        <f>SUM(I18:I19)</f>
        <v>0</v>
      </c>
      <c r="J20" s="58">
        <f>SUM(J18:J19)</f>
        <v>0</v>
      </c>
      <c r="K20" s="58">
        <f>SUM(K18:K19)</f>
        <v>0</v>
      </c>
      <c r="L20" s="58">
        <f>SUM(L18:L19)</f>
        <v>0</v>
      </c>
      <c r="M20" s="58">
        <f>SUM(M18:M19)</f>
        <v>0</v>
      </c>
      <c r="N20" s="10"/>
      <c r="O20" s="10"/>
      <c r="P20" s="10"/>
      <c r="Q20" s="10"/>
      <c r="R20" s="10"/>
      <c r="S20" s="10"/>
      <c r="T20" s="10"/>
      <c r="U20" s="10"/>
      <c r="V20" s="10"/>
      <c r="W20" s="10"/>
    </row>
    <row r="21" spans="1:23" ht="10.5" customHeight="1" x14ac:dyDescent="0.2">
      <c r="A21" s="4"/>
      <c r="B21" s="4"/>
      <c r="C21" s="4"/>
      <c r="D21" s="4"/>
      <c r="E21" s="4"/>
      <c r="F21" s="4"/>
      <c r="G21" s="4"/>
      <c r="H21" s="18"/>
      <c r="I21" s="18"/>
      <c r="J21" s="18"/>
      <c r="K21" s="18"/>
      <c r="L21" s="18"/>
      <c r="M21" s="4"/>
      <c r="N21" s="10"/>
      <c r="O21" s="10"/>
      <c r="P21" s="10"/>
      <c r="Q21" s="10"/>
      <c r="R21" s="10"/>
      <c r="S21" s="10"/>
      <c r="T21" s="10"/>
      <c r="U21" s="10"/>
      <c r="V21" s="10"/>
      <c r="W21" s="10"/>
    </row>
    <row r="22" spans="1:23" ht="22.5" customHeight="1" x14ac:dyDescent="0.2">
      <c r="A22" s="106" t="s">
        <v>21</v>
      </c>
      <c r="B22" s="107"/>
      <c r="C22" s="19" t="s">
        <v>134</v>
      </c>
      <c r="D22" s="19" t="s">
        <v>135</v>
      </c>
      <c r="E22" s="19" t="s">
        <v>22</v>
      </c>
      <c r="F22" s="19" t="s">
        <v>23</v>
      </c>
      <c r="G22" s="4"/>
      <c r="H22" s="4"/>
      <c r="I22" s="101" t="s">
        <v>24</v>
      </c>
      <c r="J22" s="102"/>
      <c r="K22" s="102"/>
      <c r="L22" s="103"/>
      <c r="M22" s="4"/>
      <c r="N22" s="10"/>
      <c r="O22" s="10"/>
      <c r="P22" s="10"/>
      <c r="Q22" s="10"/>
      <c r="R22" s="10"/>
      <c r="S22" s="10"/>
      <c r="T22" s="10"/>
      <c r="U22" s="10"/>
      <c r="V22" s="10"/>
      <c r="W22" s="10"/>
    </row>
    <row r="23" spans="1:23" ht="17.25" customHeight="1" x14ac:dyDescent="0.2">
      <c r="A23" s="116" t="s">
        <v>132</v>
      </c>
      <c r="B23" s="117"/>
      <c r="C23" s="74">
        <f>Agosto!F23</f>
        <v>0</v>
      </c>
      <c r="D23" s="20"/>
      <c r="E23" s="20"/>
      <c r="F23" s="21">
        <f>+C23+D23-E23-C48</f>
        <v>0</v>
      </c>
      <c r="G23" s="4"/>
      <c r="H23" s="4"/>
      <c r="I23" s="96" t="s">
        <v>25</v>
      </c>
      <c r="J23" s="96"/>
      <c r="K23" s="96"/>
      <c r="L23" s="20"/>
      <c r="M23" s="4"/>
      <c r="N23" s="10"/>
      <c r="O23" s="10"/>
      <c r="P23" s="10"/>
      <c r="Q23" s="10"/>
      <c r="R23" s="10"/>
      <c r="S23" s="10"/>
      <c r="T23" s="10"/>
      <c r="U23" s="10"/>
      <c r="V23" s="10"/>
      <c r="W23" s="10"/>
    </row>
    <row r="24" spans="1:23" ht="17.25" customHeight="1" x14ac:dyDescent="0.2">
      <c r="A24" s="116" t="s">
        <v>133</v>
      </c>
      <c r="B24" s="117"/>
      <c r="C24" s="74">
        <f>Agosto!F24</f>
        <v>0</v>
      </c>
      <c r="D24" s="20"/>
      <c r="E24" s="20"/>
      <c r="F24" s="21">
        <f>+C24+D24-E24-D48</f>
        <v>0</v>
      </c>
      <c r="G24" s="4"/>
      <c r="H24" s="18"/>
      <c r="I24" s="96" t="s">
        <v>142</v>
      </c>
      <c r="J24" s="96"/>
      <c r="K24" s="96"/>
      <c r="L24" s="20"/>
      <c r="M24" s="4"/>
      <c r="N24" s="10"/>
      <c r="O24" s="10"/>
      <c r="P24" s="10"/>
      <c r="Q24" s="10"/>
      <c r="R24" s="10"/>
      <c r="S24" s="10"/>
      <c r="T24" s="10"/>
      <c r="U24" s="10"/>
      <c r="V24" s="10"/>
      <c r="W24" s="10"/>
    </row>
    <row r="25" spans="1:23" ht="17.25" customHeight="1" x14ac:dyDescent="0.2">
      <c r="A25" s="116" t="s">
        <v>26</v>
      </c>
      <c r="B25" s="117"/>
      <c r="C25" s="74">
        <f>Agosto!F25</f>
        <v>0</v>
      </c>
      <c r="D25" s="20"/>
      <c r="E25" s="20"/>
      <c r="F25" s="21">
        <f>+C25+D25-E25-E48</f>
        <v>0</v>
      </c>
      <c r="G25" s="4"/>
      <c r="H25" s="18"/>
      <c r="I25" s="96" t="s">
        <v>143</v>
      </c>
      <c r="J25" s="96"/>
      <c r="K25" s="96"/>
      <c r="L25" s="20"/>
      <c r="M25" s="4"/>
      <c r="N25" s="10"/>
      <c r="O25" s="10"/>
      <c r="P25" s="10"/>
      <c r="Q25" s="10"/>
      <c r="R25" s="10"/>
      <c r="S25" s="10"/>
      <c r="T25" s="10"/>
      <c r="U25" s="10"/>
      <c r="V25" s="10"/>
      <c r="W25" s="10"/>
    </row>
    <row r="26" spans="1:23" ht="16.5" customHeight="1" x14ac:dyDescent="0.2">
      <c r="A26" s="128" t="s">
        <v>27</v>
      </c>
      <c r="B26" s="128"/>
      <c r="C26" s="21">
        <f>SUM(C23:C25)</f>
        <v>0</v>
      </c>
      <c r="D26" s="21">
        <f>SUM(D23:D25)</f>
        <v>0</v>
      </c>
      <c r="E26" s="21">
        <f>SUM(E23:E25)</f>
        <v>0</v>
      </c>
      <c r="F26" s="21">
        <f>SUM(F23:F25)</f>
        <v>0</v>
      </c>
      <c r="G26" s="4"/>
      <c r="H26" s="4"/>
      <c r="I26" s="96" t="s">
        <v>126</v>
      </c>
      <c r="J26" s="96"/>
      <c r="K26" s="96"/>
      <c r="L26" s="20"/>
      <c r="M26" s="4"/>
      <c r="N26" s="10"/>
      <c r="O26" s="10"/>
      <c r="P26" s="10"/>
      <c r="Q26" s="10"/>
      <c r="R26" s="10"/>
      <c r="S26" s="10"/>
      <c r="T26" s="10"/>
      <c r="U26" s="10"/>
      <c r="V26" s="10"/>
      <c r="W26" s="10"/>
    </row>
    <row r="27" spans="1:23" ht="17.25" customHeight="1" x14ac:dyDescent="0.2">
      <c r="A27" s="22"/>
      <c r="B27" s="22"/>
      <c r="C27" s="22"/>
      <c r="D27" s="22"/>
      <c r="E27" s="22"/>
      <c r="F27" s="22"/>
      <c r="G27" s="22"/>
      <c r="H27" s="4"/>
      <c r="I27" s="4"/>
      <c r="J27" s="4"/>
      <c r="K27" s="4"/>
      <c r="L27" s="4"/>
      <c r="M27" s="4"/>
      <c r="N27" s="10"/>
      <c r="O27" s="10"/>
      <c r="P27" s="10"/>
      <c r="Q27" s="10"/>
      <c r="R27" s="10"/>
      <c r="S27" s="10"/>
      <c r="T27" s="10"/>
      <c r="U27" s="10"/>
      <c r="V27" s="10"/>
      <c r="W27" s="10"/>
    </row>
    <row r="28" spans="1:23" ht="17.25" customHeight="1" x14ac:dyDescent="0.2">
      <c r="A28" s="132" t="s">
        <v>136</v>
      </c>
      <c r="B28" s="133"/>
      <c r="C28" s="133"/>
      <c r="D28" s="133"/>
      <c r="E28" s="133"/>
      <c r="F28" s="134"/>
      <c r="G28" s="22"/>
      <c r="H28" s="4"/>
      <c r="I28" s="4"/>
      <c r="J28" s="4"/>
      <c r="K28" s="4"/>
      <c r="L28" s="4"/>
      <c r="M28" s="4"/>
      <c r="N28" s="10"/>
      <c r="O28" s="10"/>
      <c r="P28" s="10"/>
      <c r="Q28" s="10"/>
      <c r="R28" s="10"/>
      <c r="S28" s="10"/>
      <c r="T28" s="10"/>
      <c r="U28" s="10"/>
      <c r="V28" s="10"/>
      <c r="W28" s="10"/>
    </row>
    <row r="29" spans="1:23" ht="17.25" customHeight="1" x14ac:dyDescent="0.2">
      <c r="A29" s="120" t="s">
        <v>30</v>
      </c>
      <c r="B29" s="120"/>
      <c r="C29" s="121" t="s">
        <v>31</v>
      </c>
      <c r="D29" s="122"/>
      <c r="E29" s="123"/>
      <c r="F29" s="124" t="s">
        <v>32</v>
      </c>
      <c r="G29" s="22"/>
      <c r="H29" s="4"/>
      <c r="I29" s="101" t="s">
        <v>28</v>
      </c>
      <c r="J29" s="102"/>
      <c r="K29" s="102"/>
      <c r="L29" s="103"/>
      <c r="M29" s="4"/>
      <c r="N29" s="10"/>
      <c r="O29" s="10"/>
      <c r="P29" s="10"/>
      <c r="Q29" s="10"/>
      <c r="R29" s="10"/>
      <c r="S29" s="10"/>
      <c r="T29" s="10"/>
      <c r="U29" s="10"/>
      <c r="V29" s="10"/>
      <c r="W29" s="10"/>
    </row>
    <row r="30" spans="1:23" ht="24" customHeight="1" x14ac:dyDescent="0.2">
      <c r="A30" s="120"/>
      <c r="B30" s="120"/>
      <c r="C30" s="24" t="s">
        <v>34</v>
      </c>
      <c r="D30" s="24" t="s">
        <v>35</v>
      </c>
      <c r="E30" s="25" t="s">
        <v>36</v>
      </c>
      <c r="F30" s="124"/>
      <c r="G30" s="22"/>
      <c r="H30" s="4"/>
      <c r="I30" s="129" t="s">
        <v>29</v>
      </c>
      <c r="J30" s="130"/>
      <c r="K30" s="131"/>
      <c r="L30" s="37"/>
      <c r="M30" s="4"/>
      <c r="N30" s="10"/>
      <c r="O30" s="10"/>
      <c r="P30" s="10"/>
      <c r="Q30" s="10"/>
      <c r="R30" s="10"/>
      <c r="S30" s="10"/>
      <c r="T30" s="10"/>
      <c r="U30" s="10"/>
      <c r="V30" s="10"/>
      <c r="W30" s="10"/>
    </row>
    <row r="31" spans="1:23" ht="18.75" customHeight="1" x14ac:dyDescent="0.2">
      <c r="A31" s="125" t="s">
        <v>37</v>
      </c>
      <c r="B31" s="126"/>
      <c r="C31" s="126"/>
      <c r="D31" s="126"/>
      <c r="E31" s="126"/>
      <c r="F31" s="127"/>
      <c r="G31" s="22"/>
      <c r="H31" s="4"/>
      <c r="I31" s="129" t="s">
        <v>144</v>
      </c>
      <c r="J31" s="130"/>
      <c r="K31" s="131"/>
      <c r="L31" s="37"/>
      <c r="M31" s="4"/>
      <c r="N31" s="10"/>
      <c r="O31" s="10"/>
      <c r="P31" s="10"/>
      <c r="Q31" s="10"/>
      <c r="R31" s="10"/>
      <c r="S31" s="10"/>
      <c r="T31" s="10"/>
      <c r="U31" s="10"/>
      <c r="V31" s="10"/>
      <c r="W31" s="10"/>
    </row>
    <row r="32" spans="1:23" ht="16.5" customHeight="1" x14ac:dyDescent="0.2">
      <c r="A32" s="144" t="s">
        <v>39</v>
      </c>
      <c r="B32" s="145"/>
      <c r="C32" s="27"/>
      <c r="D32" s="27"/>
      <c r="E32" s="27"/>
      <c r="F32" s="27"/>
      <c r="G32" s="22"/>
      <c r="H32" s="4"/>
      <c r="I32" s="129" t="s">
        <v>33</v>
      </c>
      <c r="J32" s="130"/>
      <c r="K32" s="131"/>
      <c r="L32" s="37"/>
      <c r="M32" s="4"/>
      <c r="N32" s="10"/>
      <c r="O32" s="10"/>
      <c r="P32" s="10"/>
      <c r="Q32" s="10"/>
      <c r="R32" s="10"/>
      <c r="S32" s="10"/>
      <c r="T32" s="10"/>
      <c r="U32" s="10"/>
      <c r="V32" s="10"/>
      <c r="W32" s="10"/>
    </row>
    <row r="33" spans="1:23" ht="16.5" customHeight="1" x14ac:dyDescent="0.2">
      <c r="A33" s="135" t="s">
        <v>41</v>
      </c>
      <c r="B33" s="136"/>
      <c r="C33" s="37"/>
      <c r="D33" s="37"/>
      <c r="E33" s="37"/>
      <c r="F33" s="37"/>
      <c r="G33" s="22"/>
      <c r="H33" s="4"/>
      <c r="I33" s="4"/>
      <c r="J33" s="4"/>
      <c r="K33" s="4"/>
      <c r="L33" s="4"/>
      <c r="M33" s="4"/>
      <c r="N33" s="10"/>
      <c r="O33" s="10"/>
      <c r="P33" s="10"/>
      <c r="Q33" s="10"/>
      <c r="R33" s="10"/>
      <c r="S33" s="10"/>
      <c r="T33" s="10"/>
      <c r="U33" s="10"/>
      <c r="V33" s="10"/>
      <c r="W33" s="10"/>
    </row>
    <row r="34" spans="1:23" ht="16.5" customHeight="1" x14ac:dyDescent="0.2">
      <c r="A34" s="135" t="s">
        <v>43</v>
      </c>
      <c r="B34" s="136"/>
      <c r="C34" s="37"/>
      <c r="D34" s="37"/>
      <c r="E34" s="37"/>
      <c r="F34" s="37"/>
      <c r="G34" s="22"/>
      <c r="H34" s="4"/>
      <c r="I34" s="4"/>
      <c r="J34" s="4"/>
      <c r="K34" s="4"/>
      <c r="L34" s="4"/>
      <c r="M34" s="4"/>
      <c r="N34" s="10"/>
      <c r="O34" s="10"/>
      <c r="P34" s="10"/>
      <c r="Q34" s="10"/>
      <c r="R34" s="10"/>
      <c r="S34" s="10"/>
      <c r="T34" s="10"/>
      <c r="U34" s="10"/>
      <c r="V34" s="10"/>
      <c r="W34" s="10"/>
    </row>
    <row r="35" spans="1:23" ht="15.75" customHeight="1" x14ac:dyDescent="0.2">
      <c r="A35" s="125" t="s">
        <v>44</v>
      </c>
      <c r="B35" s="126"/>
      <c r="C35" s="126"/>
      <c r="D35" s="126"/>
      <c r="E35" s="126"/>
      <c r="F35" s="127"/>
      <c r="G35" s="22"/>
      <c r="H35" s="4"/>
      <c r="I35" s="146" t="s">
        <v>145</v>
      </c>
      <c r="J35" s="147"/>
      <c r="K35" s="147"/>
      <c r="L35" s="147"/>
      <c r="M35" s="148"/>
      <c r="N35" s="10"/>
      <c r="O35" s="10"/>
      <c r="P35" s="10"/>
      <c r="Q35" s="10"/>
      <c r="R35" s="10"/>
      <c r="S35" s="10"/>
      <c r="T35" s="10"/>
      <c r="U35" s="10"/>
      <c r="V35" s="10"/>
      <c r="W35" s="10"/>
    </row>
    <row r="36" spans="1:23" ht="18.75" customHeight="1" x14ac:dyDescent="0.2">
      <c r="A36" s="135" t="s">
        <v>39</v>
      </c>
      <c r="B36" s="136"/>
      <c r="C36" s="37"/>
      <c r="D36" s="37"/>
      <c r="E36" s="37"/>
      <c r="F36" s="37"/>
      <c r="G36" s="22"/>
      <c r="H36" s="4"/>
      <c r="I36" s="137" t="s">
        <v>45</v>
      </c>
      <c r="J36" s="28" t="s">
        <v>46</v>
      </c>
      <c r="K36" s="29" t="s">
        <v>47</v>
      </c>
      <c r="L36" s="29" t="s">
        <v>38</v>
      </c>
      <c r="M36" s="53" t="s">
        <v>48</v>
      </c>
      <c r="N36" s="10"/>
      <c r="O36" s="10"/>
      <c r="P36" s="10"/>
      <c r="Q36" s="10"/>
      <c r="R36" s="10"/>
      <c r="S36" s="10"/>
      <c r="T36" s="10"/>
      <c r="U36" s="10"/>
      <c r="V36" s="10"/>
      <c r="W36" s="10"/>
    </row>
    <row r="37" spans="1:23" ht="18.75" customHeight="1" x14ac:dyDescent="0.2">
      <c r="A37" s="135" t="s">
        <v>41</v>
      </c>
      <c r="B37" s="136"/>
      <c r="C37" s="37"/>
      <c r="D37" s="37"/>
      <c r="E37" s="37"/>
      <c r="F37" s="37"/>
      <c r="G37" s="22"/>
      <c r="H37" s="4"/>
      <c r="I37" s="137"/>
      <c r="J37" s="30" t="s">
        <v>40</v>
      </c>
      <c r="K37" s="31"/>
      <c r="L37" s="31"/>
      <c r="M37" s="138"/>
      <c r="N37" s="10"/>
      <c r="O37" s="10"/>
      <c r="P37" s="10"/>
      <c r="Q37" s="10"/>
      <c r="R37" s="10"/>
      <c r="S37" s="10"/>
      <c r="T37" s="10"/>
      <c r="U37" s="10"/>
      <c r="V37" s="10"/>
      <c r="W37" s="10"/>
    </row>
    <row r="38" spans="1:23" ht="18.75" customHeight="1" x14ac:dyDescent="0.2">
      <c r="A38" s="135" t="s">
        <v>43</v>
      </c>
      <c r="B38" s="136"/>
      <c r="C38" s="37"/>
      <c r="D38" s="37"/>
      <c r="E38" s="37"/>
      <c r="F38" s="37"/>
      <c r="G38" s="22"/>
      <c r="H38" s="4"/>
      <c r="I38" s="137"/>
      <c r="J38" s="32" t="s">
        <v>42</v>
      </c>
      <c r="K38" s="31"/>
      <c r="L38" s="31"/>
      <c r="M38" s="139"/>
      <c r="N38" s="10"/>
      <c r="O38" s="10"/>
      <c r="P38" s="10"/>
      <c r="Q38" s="10"/>
      <c r="R38" s="10"/>
      <c r="S38" s="10"/>
      <c r="T38" s="10"/>
      <c r="U38" s="10"/>
      <c r="V38" s="10"/>
      <c r="W38" s="10"/>
    </row>
    <row r="39" spans="1:23" ht="18.75" customHeight="1" x14ac:dyDescent="0.2">
      <c r="A39" s="135" t="s">
        <v>49</v>
      </c>
      <c r="B39" s="136"/>
      <c r="C39" s="37"/>
      <c r="D39" s="37"/>
      <c r="E39" s="37"/>
      <c r="F39" s="37"/>
      <c r="G39" s="22"/>
      <c r="H39" s="4"/>
      <c r="I39" s="140" t="s">
        <v>50</v>
      </c>
      <c r="J39" s="140"/>
      <c r="K39" s="141"/>
      <c r="L39" s="142"/>
      <c r="M39" s="143"/>
      <c r="N39" s="10"/>
      <c r="O39" s="10"/>
      <c r="P39" s="10"/>
      <c r="Q39" s="10"/>
      <c r="R39" s="10"/>
      <c r="S39" s="10"/>
      <c r="T39" s="10"/>
      <c r="U39" s="10"/>
      <c r="V39" s="10"/>
      <c r="W39" s="10"/>
    </row>
    <row r="40" spans="1:23" ht="16.5" customHeight="1" x14ac:dyDescent="0.2">
      <c r="A40" s="125" t="s">
        <v>51</v>
      </c>
      <c r="B40" s="126"/>
      <c r="C40" s="126"/>
      <c r="D40" s="126"/>
      <c r="E40" s="126"/>
      <c r="F40" s="127"/>
      <c r="G40" s="22"/>
      <c r="H40" s="4"/>
      <c r="I40" s="140" t="s">
        <v>52</v>
      </c>
      <c r="J40" s="140"/>
      <c r="K40" s="141"/>
      <c r="L40" s="142"/>
      <c r="M40" s="143"/>
      <c r="N40" s="10"/>
      <c r="O40" s="10"/>
      <c r="P40" s="10"/>
      <c r="Q40" s="10"/>
      <c r="R40" s="10"/>
      <c r="S40" s="10"/>
      <c r="T40" s="10"/>
      <c r="U40" s="10"/>
      <c r="V40" s="10"/>
      <c r="W40" s="10"/>
    </row>
    <row r="41" spans="1:23" ht="15.75" customHeight="1" x14ac:dyDescent="0.2">
      <c r="A41" s="150" t="s">
        <v>137</v>
      </c>
      <c r="B41" s="151"/>
      <c r="C41" s="27"/>
      <c r="D41" s="27"/>
      <c r="E41" s="27"/>
      <c r="F41" s="27"/>
      <c r="G41" s="22"/>
      <c r="H41" s="4"/>
      <c r="I41" s="4"/>
      <c r="J41" s="4"/>
      <c r="K41" s="4"/>
      <c r="L41" s="4"/>
      <c r="M41" s="4"/>
      <c r="N41" s="10"/>
      <c r="O41" s="10"/>
      <c r="P41" s="10"/>
      <c r="Q41" s="10"/>
      <c r="R41" s="10"/>
      <c r="S41" s="10"/>
      <c r="T41" s="10"/>
      <c r="U41" s="10"/>
      <c r="V41" s="10"/>
      <c r="W41" s="10"/>
    </row>
    <row r="42" spans="1:23" ht="24" customHeight="1" x14ac:dyDescent="0.2">
      <c r="A42" s="116" t="s">
        <v>138</v>
      </c>
      <c r="B42" s="117"/>
      <c r="C42" s="37"/>
      <c r="D42" s="37"/>
      <c r="E42" s="37"/>
      <c r="F42" s="37"/>
      <c r="G42" s="22"/>
      <c r="H42" s="152" t="s">
        <v>146</v>
      </c>
      <c r="I42" s="152"/>
      <c r="J42" s="152"/>
      <c r="K42" s="152"/>
      <c r="L42" s="34" t="s">
        <v>53</v>
      </c>
      <c r="M42" s="33" t="s">
        <v>54</v>
      </c>
      <c r="N42" s="10"/>
      <c r="O42" s="10"/>
      <c r="P42" s="10"/>
      <c r="Q42" s="10"/>
      <c r="R42" s="10"/>
      <c r="S42" s="10"/>
      <c r="T42" s="10"/>
      <c r="U42" s="10"/>
      <c r="V42" s="10"/>
      <c r="W42" s="10"/>
    </row>
    <row r="43" spans="1:23" ht="15.75" customHeight="1" x14ac:dyDescent="0.2">
      <c r="A43" s="116" t="s">
        <v>139</v>
      </c>
      <c r="B43" s="117"/>
      <c r="C43" s="37"/>
      <c r="D43" s="37"/>
      <c r="E43" s="37"/>
      <c r="F43" s="37"/>
      <c r="G43" s="22"/>
      <c r="H43" s="149" t="s">
        <v>147</v>
      </c>
      <c r="I43" s="149"/>
      <c r="J43" s="149"/>
      <c r="K43" s="149"/>
      <c r="L43" s="63"/>
      <c r="M43" s="64"/>
      <c r="N43" s="10"/>
      <c r="O43" s="10"/>
      <c r="P43" s="10"/>
      <c r="Q43" s="10"/>
      <c r="R43" s="10"/>
      <c r="S43" s="10"/>
      <c r="T43" s="10"/>
      <c r="U43" s="10"/>
      <c r="V43" s="10"/>
      <c r="W43" s="10"/>
    </row>
    <row r="44" spans="1:23" ht="15.75" customHeight="1" x14ac:dyDescent="0.2">
      <c r="A44" s="125" t="s">
        <v>55</v>
      </c>
      <c r="B44" s="126"/>
      <c r="C44" s="126"/>
      <c r="D44" s="126"/>
      <c r="E44" s="126"/>
      <c r="F44" s="127"/>
      <c r="G44" s="22"/>
      <c r="H44" s="149" t="s">
        <v>148</v>
      </c>
      <c r="I44" s="149"/>
      <c r="J44" s="149"/>
      <c r="K44" s="149"/>
      <c r="L44" s="63"/>
      <c r="M44" s="64"/>
      <c r="N44" s="10"/>
      <c r="O44" s="10"/>
      <c r="P44" s="10"/>
      <c r="Q44" s="10"/>
      <c r="R44" s="10"/>
      <c r="S44" s="10"/>
      <c r="T44" s="10"/>
      <c r="U44" s="10"/>
      <c r="V44" s="10"/>
      <c r="W44" s="10"/>
    </row>
    <row r="45" spans="1:23" ht="15.75" customHeight="1" x14ac:dyDescent="0.2">
      <c r="A45" s="150" t="s">
        <v>140</v>
      </c>
      <c r="B45" s="151"/>
      <c r="C45" s="27"/>
      <c r="D45" s="27"/>
      <c r="E45" s="27"/>
      <c r="F45" s="27"/>
      <c r="G45" s="22"/>
      <c r="H45" s="149" t="s">
        <v>149</v>
      </c>
      <c r="I45" s="149"/>
      <c r="J45" s="149"/>
      <c r="K45" s="149"/>
      <c r="L45" s="63"/>
      <c r="M45" s="64"/>
      <c r="N45" s="10"/>
      <c r="O45" s="10"/>
      <c r="P45" s="10"/>
      <c r="Q45" s="10"/>
      <c r="R45" s="10"/>
      <c r="S45" s="10"/>
      <c r="T45" s="10"/>
      <c r="U45" s="10"/>
      <c r="V45" s="10"/>
      <c r="W45" s="10"/>
    </row>
    <row r="46" spans="1:23" ht="15.75" customHeight="1" x14ac:dyDescent="0.2">
      <c r="A46" s="116" t="s">
        <v>56</v>
      </c>
      <c r="B46" s="117"/>
      <c r="C46" s="37"/>
      <c r="D46" s="37"/>
      <c r="E46" s="37"/>
      <c r="F46" s="37"/>
      <c r="G46" s="22"/>
      <c r="H46" s="153" t="s">
        <v>57</v>
      </c>
      <c r="I46" s="153"/>
      <c r="J46" s="153" t="s">
        <v>58</v>
      </c>
      <c r="K46" s="153"/>
      <c r="L46" s="65"/>
      <c r="M46" s="56"/>
      <c r="N46" s="10"/>
      <c r="O46" s="10"/>
      <c r="P46" s="10"/>
      <c r="Q46" s="10"/>
      <c r="R46" s="10"/>
      <c r="S46" s="10"/>
      <c r="T46" s="10"/>
      <c r="U46" s="10"/>
      <c r="V46" s="10"/>
      <c r="W46" s="10"/>
    </row>
    <row r="47" spans="1:23" ht="15.75" customHeight="1" x14ac:dyDescent="0.2">
      <c r="A47" s="154" t="s">
        <v>141</v>
      </c>
      <c r="B47" s="154"/>
      <c r="C47" s="37"/>
      <c r="D47" s="37"/>
      <c r="E47" s="37"/>
      <c r="F47" s="37"/>
      <c r="G47" s="22"/>
      <c r="H47" s="153"/>
      <c r="I47" s="153"/>
      <c r="J47" s="153" t="s">
        <v>59</v>
      </c>
      <c r="K47" s="153"/>
      <c r="L47" s="65"/>
      <c r="M47" s="56"/>
      <c r="N47" s="10"/>
      <c r="O47" s="10"/>
      <c r="P47" s="10"/>
      <c r="Q47" s="10"/>
      <c r="R47" s="10"/>
      <c r="S47" s="10"/>
      <c r="T47" s="10"/>
      <c r="U47" s="10"/>
      <c r="V47" s="10"/>
      <c r="W47" s="10"/>
    </row>
    <row r="48" spans="1:23" ht="15.75" customHeight="1" x14ac:dyDescent="0.2">
      <c r="A48" s="155" t="s">
        <v>27</v>
      </c>
      <c r="B48" s="155"/>
      <c r="C48" s="35">
        <f>SUM(C32:C34,C36:C39,C41:C43,C45:C47)</f>
        <v>0</v>
      </c>
      <c r="D48" s="35">
        <f t="shared" ref="D48:F48" si="0">SUM(D32:D34,D36:D39,D41:D43,D45:D47)</f>
        <v>0</v>
      </c>
      <c r="E48" s="35">
        <f t="shared" si="0"/>
        <v>0</v>
      </c>
      <c r="F48" s="35">
        <f t="shared" si="0"/>
        <v>0</v>
      </c>
      <c r="H48" s="154" t="s">
        <v>150</v>
      </c>
      <c r="I48" s="154"/>
      <c r="J48" s="154" t="s">
        <v>58</v>
      </c>
      <c r="K48" s="154"/>
      <c r="L48" s="63"/>
      <c r="M48" s="64"/>
      <c r="N48" s="10"/>
      <c r="O48" s="10"/>
      <c r="P48" s="10"/>
      <c r="Q48" s="10"/>
      <c r="R48" s="10"/>
      <c r="S48" s="10"/>
      <c r="T48" s="10"/>
      <c r="U48" s="10"/>
      <c r="V48" s="10"/>
      <c r="W48" s="10"/>
    </row>
    <row r="49" spans="1:23" ht="3.75" customHeight="1" x14ac:dyDescent="0.2">
      <c r="A49" s="36"/>
      <c r="B49" s="36"/>
      <c r="C49" s="36"/>
      <c r="D49" s="36"/>
      <c r="E49" s="36"/>
      <c r="F49" s="36"/>
      <c r="G49" s="36"/>
      <c r="H49" s="154"/>
      <c r="I49" s="154"/>
      <c r="J49" s="96" t="s">
        <v>59</v>
      </c>
      <c r="K49" s="96"/>
      <c r="L49" s="156"/>
      <c r="M49" s="158"/>
      <c r="N49" s="10"/>
      <c r="O49" s="10"/>
      <c r="P49" s="10"/>
      <c r="Q49" s="10"/>
      <c r="R49" s="10"/>
      <c r="S49" s="10"/>
      <c r="T49" s="10"/>
      <c r="U49" s="10"/>
      <c r="V49" s="10"/>
      <c r="W49" s="10"/>
    </row>
    <row r="50" spans="1:23" ht="15" customHeight="1" x14ac:dyDescent="0.2">
      <c r="A50" s="160" t="s">
        <v>60</v>
      </c>
      <c r="B50" s="160"/>
      <c r="C50" s="160"/>
      <c r="D50" s="161">
        <f>SUM(C48:F48)</f>
        <v>0</v>
      </c>
      <c r="E50" s="162"/>
      <c r="F50" s="163"/>
      <c r="H50" s="154"/>
      <c r="I50" s="154"/>
      <c r="J50" s="96"/>
      <c r="K50" s="96"/>
      <c r="L50" s="157"/>
      <c r="M50" s="159"/>
      <c r="N50" s="10"/>
      <c r="O50" s="10"/>
      <c r="P50" s="10"/>
      <c r="Q50" s="10"/>
      <c r="R50" s="10"/>
      <c r="S50" s="10"/>
      <c r="T50" s="10"/>
      <c r="U50" s="10"/>
      <c r="V50" s="10"/>
      <c r="W50" s="10"/>
    </row>
    <row r="51" spans="1:23" ht="15" customHeight="1" x14ac:dyDescent="0.2">
      <c r="A51" s="4"/>
      <c r="B51" s="4"/>
      <c r="C51" s="4"/>
      <c r="D51" s="4"/>
      <c r="E51" s="4"/>
      <c r="F51" s="4"/>
      <c r="G51" s="4"/>
      <c r="H51" s="154"/>
      <c r="I51" s="154"/>
      <c r="J51" s="164" t="s">
        <v>151</v>
      </c>
      <c r="K51" s="164"/>
      <c r="L51" s="63"/>
      <c r="M51" s="64"/>
      <c r="N51" s="10"/>
      <c r="O51" s="10"/>
      <c r="P51" s="10"/>
      <c r="Q51" s="10"/>
      <c r="R51" s="10"/>
      <c r="S51" s="10"/>
      <c r="T51" s="10"/>
      <c r="U51" s="10"/>
      <c r="V51" s="10"/>
      <c r="W51" s="10"/>
    </row>
    <row r="52" spans="1:23" ht="15" customHeight="1" x14ac:dyDescent="0.2">
      <c r="A52" s="165" t="s">
        <v>61</v>
      </c>
      <c r="B52" s="165"/>
      <c r="C52" s="165"/>
      <c r="D52" s="165"/>
      <c r="E52" s="165"/>
      <c r="F52" s="165"/>
      <c r="G52" s="4"/>
      <c r="H52" s="166" t="s">
        <v>62</v>
      </c>
      <c r="I52" s="166"/>
      <c r="J52" s="154" t="s">
        <v>63</v>
      </c>
      <c r="K52" s="154"/>
      <c r="L52" s="63"/>
      <c r="M52" s="64"/>
      <c r="N52" s="10"/>
      <c r="O52" s="10"/>
      <c r="P52" s="10"/>
      <c r="Q52" s="10"/>
      <c r="R52" s="10"/>
      <c r="S52" s="10"/>
      <c r="T52" s="10"/>
      <c r="U52" s="10"/>
      <c r="V52" s="10"/>
      <c r="W52" s="10"/>
    </row>
    <row r="53" spans="1:23" ht="15" customHeight="1" x14ac:dyDescent="0.2">
      <c r="A53" s="167" t="s">
        <v>64</v>
      </c>
      <c r="B53" s="168"/>
      <c r="C53" s="169"/>
      <c r="D53" s="170"/>
      <c r="E53" s="170"/>
      <c r="F53" s="170"/>
      <c r="G53" s="4"/>
      <c r="H53" s="166"/>
      <c r="I53" s="166"/>
      <c r="J53" s="154" t="s">
        <v>65</v>
      </c>
      <c r="K53" s="154"/>
      <c r="L53" s="63"/>
      <c r="M53" s="64"/>
      <c r="N53" s="10"/>
      <c r="O53" s="10"/>
      <c r="P53" s="10"/>
      <c r="Q53" s="10"/>
      <c r="R53" s="10"/>
      <c r="S53" s="10"/>
      <c r="T53" s="10"/>
      <c r="U53" s="10"/>
      <c r="V53" s="10"/>
      <c r="W53" s="10"/>
    </row>
    <row r="54" spans="1:23" ht="15" customHeight="1" x14ac:dyDescent="0.2">
      <c r="A54" s="167" t="s">
        <v>66</v>
      </c>
      <c r="B54" s="168"/>
      <c r="C54" s="169"/>
      <c r="D54" s="170"/>
      <c r="E54" s="170"/>
      <c r="F54" s="170"/>
      <c r="G54" s="4"/>
      <c r="H54" s="153" t="s">
        <v>152</v>
      </c>
      <c r="I54" s="153"/>
      <c r="J54" s="171" t="s">
        <v>67</v>
      </c>
      <c r="K54" s="171"/>
      <c r="L54" s="65"/>
      <c r="M54" s="56"/>
      <c r="N54" s="10"/>
      <c r="O54" s="10"/>
      <c r="P54" s="10"/>
      <c r="Q54" s="10"/>
      <c r="R54" s="10"/>
      <c r="S54" s="10"/>
      <c r="T54" s="10"/>
      <c r="U54" s="10"/>
      <c r="V54" s="10"/>
      <c r="W54" s="10"/>
    </row>
    <row r="55" spans="1:23" ht="15" customHeight="1" x14ac:dyDescent="0.2">
      <c r="A55" s="172" t="s">
        <v>68</v>
      </c>
      <c r="B55" s="173"/>
      <c r="C55" s="174"/>
      <c r="D55" s="175"/>
      <c r="E55" s="175"/>
      <c r="F55" s="175"/>
      <c r="G55" s="4"/>
      <c r="H55" s="153"/>
      <c r="I55" s="153"/>
      <c r="J55" s="153" t="s">
        <v>69</v>
      </c>
      <c r="K55" s="153"/>
      <c r="L55" s="65"/>
      <c r="M55" s="56"/>
      <c r="N55" s="10"/>
      <c r="O55" s="10"/>
      <c r="P55" s="10"/>
      <c r="Q55" s="10"/>
      <c r="R55" s="10"/>
      <c r="S55" s="10"/>
      <c r="T55" s="10"/>
      <c r="U55" s="10"/>
      <c r="V55" s="10"/>
      <c r="W55" s="10"/>
    </row>
    <row r="56" spans="1:23" ht="15" customHeight="1" x14ac:dyDescent="0.2">
      <c r="A56" s="167" t="s">
        <v>165</v>
      </c>
      <c r="B56" s="168"/>
      <c r="C56" s="169"/>
      <c r="D56" s="170"/>
      <c r="E56" s="170"/>
      <c r="F56" s="170"/>
      <c r="G56" s="4"/>
      <c r="H56" s="153"/>
      <c r="I56" s="153"/>
      <c r="J56" s="171" t="s">
        <v>70</v>
      </c>
      <c r="K56" s="171"/>
      <c r="L56" s="65"/>
      <c r="M56" s="56"/>
      <c r="N56" s="10"/>
      <c r="O56" s="10"/>
      <c r="P56" s="10"/>
      <c r="Q56" s="10"/>
      <c r="R56" s="10"/>
      <c r="S56" s="10"/>
      <c r="T56" s="10"/>
      <c r="U56" s="10"/>
      <c r="V56" s="10"/>
      <c r="W56" s="10"/>
    </row>
    <row r="57" spans="1:23" ht="15" customHeight="1" x14ac:dyDescent="0.2">
      <c r="A57" s="181" t="s">
        <v>71</v>
      </c>
      <c r="B57" s="181"/>
      <c r="C57" s="38" t="s">
        <v>72</v>
      </c>
      <c r="D57" s="64"/>
      <c r="E57" s="38" t="s">
        <v>73</v>
      </c>
      <c r="F57" s="64"/>
      <c r="G57" s="4"/>
      <c r="H57" s="182" t="s">
        <v>153</v>
      </c>
      <c r="I57" s="182"/>
      <c r="J57" s="182"/>
      <c r="K57" s="182"/>
      <c r="L57" s="65"/>
      <c r="M57" s="56"/>
      <c r="N57" s="10"/>
      <c r="O57" s="10"/>
      <c r="P57" s="10"/>
      <c r="Q57" s="10"/>
      <c r="R57" s="10"/>
      <c r="S57" s="10"/>
      <c r="T57" s="10"/>
      <c r="U57" s="10"/>
      <c r="V57" s="10"/>
      <c r="W57" s="10"/>
    </row>
    <row r="58" spans="1:23" ht="15" customHeight="1" x14ac:dyDescent="0.2">
      <c r="A58" s="181" t="s">
        <v>74</v>
      </c>
      <c r="B58" s="181"/>
      <c r="C58" s="39" t="s">
        <v>75</v>
      </c>
      <c r="D58" s="64"/>
      <c r="E58" s="39" t="s">
        <v>76</v>
      </c>
      <c r="F58" s="64"/>
      <c r="G58" s="4"/>
      <c r="H58" s="182" t="s">
        <v>77</v>
      </c>
      <c r="I58" s="182"/>
      <c r="J58" s="182"/>
      <c r="K58" s="182"/>
      <c r="L58" s="65"/>
      <c r="M58" s="56"/>
      <c r="N58" s="10"/>
      <c r="O58" s="10"/>
      <c r="P58" s="10"/>
      <c r="Q58" s="10"/>
      <c r="R58" s="10"/>
      <c r="S58" s="10"/>
      <c r="T58" s="10"/>
      <c r="U58" s="10"/>
      <c r="V58" s="10"/>
      <c r="W58" s="10"/>
    </row>
    <row r="59" spans="1:23" ht="17.25" customHeight="1" x14ac:dyDescent="0.2">
      <c r="A59" s="128" t="s">
        <v>78</v>
      </c>
      <c r="B59" s="128"/>
      <c r="C59" s="128"/>
      <c r="D59" s="98">
        <f>SUM(D53:F56)+D57+F57+D58+F58</f>
        <v>0</v>
      </c>
      <c r="E59" s="183"/>
      <c r="F59" s="183"/>
      <c r="G59" s="4"/>
      <c r="H59" s="184" t="s">
        <v>79</v>
      </c>
      <c r="I59" s="184"/>
      <c r="J59" s="184"/>
      <c r="K59" s="184"/>
      <c r="L59" s="40">
        <f>SUM(L43:L58)</f>
        <v>0</v>
      </c>
      <c r="M59" s="41">
        <f>SUM(M43:M58)</f>
        <v>0</v>
      </c>
      <c r="N59" s="10"/>
      <c r="O59" s="10"/>
      <c r="P59" s="10"/>
      <c r="Q59" s="10"/>
      <c r="R59" s="10"/>
      <c r="S59" s="10"/>
      <c r="T59" s="10"/>
      <c r="U59" s="10"/>
      <c r="V59" s="10"/>
      <c r="W59" s="10"/>
    </row>
    <row r="60" spans="1:23" ht="12" customHeight="1" x14ac:dyDescent="0.2">
      <c r="A60" s="42"/>
      <c r="M60" s="4"/>
      <c r="N60" s="10"/>
      <c r="O60" s="10"/>
      <c r="P60" s="10"/>
      <c r="Q60" s="10"/>
      <c r="R60" s="10"/>
      <c r="S60" s="10"/>
      <c r="T60" s="10"/>
      <c r="U60" s="10"/>
      <c r="V60" s="10"/>
      <c r="W60" s="10"/>
    </row>
    <row r="61" spans="1:23" ht="20.25" customHeight="1" x14ac:dyDescent="0.2">
      <c r="A61" s="176" t="s">
        <v>80</v>
      </c>
      <c r="B61" s="176"/>
      <c r="C61" s="176"/>
      <c r="D61" s="176"/>
      <c r="E61" s="176"/>
      <c r="F61" s="176"/>
      <c r="G61" s="176"/>
      <c r="H61" s="176"/>
      <c r="I61" s="176"/>
      <c r="J61" s="176"/>
      <c r="K61" s="176"/>
      <c r="L61" s="176"/>
      <c r="M61" s="176"/>
      <c r="N61" s="10"/>
      <c r="O61" s="10"/>
      <c r="P61" s="10"/>
      <c r="Q61" s="10"/>
      <c r="R61" s="10"/>
      <c r="S61" s="10"/>
      <c r="T61" s="10"/>
      <c r="U61" s="10"/>
      <c r="V61" s="10"/>
      <c r="W61" s="10"/>
    </row>
    <row r="62" spans="1:23" ht="40.5" customHeight="1" x14ac:dyDescent="0.2">
      <c r="A62" s="177" t="s">
        <v>15</v>
      </c>
      <c r="B62" s="179" t="s">
        <v>81</v>
      </c>
      <c r="C62" s="180"/>
      <c r="D62" s="179" t="s">
        <v>82</v>
      </c>
      <c r="E62" s="180"/>
      <c r="F62" s="179" t="s">
        <v>83</v>
      </c>
      <c r="G62" s="180"/>
      <c r="H62" s="179" t="s">
        <v>84</v>
      </c>
      <c r="I62" s="180"/>
      <c r="J62" s="179" t="s">
        <v>85</v>
      </c>
      <c r="K62" s="180"/>
      <c r="L62" s="179" t="s">
        <v>86</v>
      </c>
      <c r="M62" s="180"/>
      <c r="N62" s="10"/>
      <c r="O62" s="10"/>
      <c r="P62" s="10"/>
      <c r="Q62" s="10"/>
      <c r="R62" s="10"/>
      <c r="S62" s="10"/>
      <c r="T62" s="10"/>
      <c r="U62" s="10"/>
      <c r="V62" s="10"/>
      <c r="W62" s="10"/>
    </row>
    <row r="63" spans="1:23" ht="15" customHeight="1" x14ac:dyDescent="0.2">
      <c r="A63" s="178"/>
      <c r="B63" s="54" t="s">
        <v>53</v>
      </c>
      <c r="C63" s="54" t="s">
        <v>54</v>
      </c>
      <c r="D63" s="54" t="s">
        <v>53</v>
      </c>
      <c r="E63" s="54" t="s">
        <v>54</v>
      </c>
      <c r="F63" s="54" t="s">
        <v>53</v>
      </c>
      <c r="G63" s="54" t="s">
        <v>54</v>
      </c>
      <c r="H63" s="54" t="s">
        <v>53</v>
      </c>
      <c r="I63" s="54" t="s">
        <v>54</v>
      </c>
      <c r="J63" s="54" t="s">
        <v>53</v>
      </c>
      <c r="K63" s="54" t="s">
        <v>54</v>
      </c>
      <c r="L63" s="54" t="s">
        <v>53</v>
      </c>
      <c r="M63" s="54" t="s">
        <v>54</v>
      </c>
      <c r="N63" s="10"/>
      <c r="O63" s="10"/>
      <c r="P63" s="10"/>
      <c r="Q63" s="10"/>
      <c r="R63" s="10"/>
      <c r="S63" s="10"/>
      <c r="T63" s="10"/>
      <c r="U63" s="10"/>
      <c r="V63" s="10"/>
      <c r="W63" s="10"/>
    </row>
    <row r="64" spans="1:23" ht="27.75" customHeight="1" x14ac:dyDescent="0.2">
      <c r="A64" s="66" t="s">
        <v>87</v>
      </c>
      <c r="B64" s="75">
        <f>Agosto!L64</f>
        <v>0</v>
      </c>
      <c r="C64" s="75">
        <f>Agosto!M64</f>
        <v>0</v>
      </c>
      <c r="D64" s="52"/>
      <c r="E64" s="52"/>
      <c r="F64" s="52"/>
      <c r="G64" s="52"/>
      <c r="H64" s="52"/>
      <c r="I64" s="52"/>
      <c r="J64" s="52"/>
      <c r="K64" s="52"/>
      <c r="L64" s="55">
        <f>B64+D64+F64-H64-J64</f>
        <v>0</v>
      </c>
      <c r="M64" s="55">
        <f>C64+E64+G64-I64-K64</f>
        <v>0</v>
      </c>
      <c r="N64" s="10"/>
      <c r="O64" s="10"/>
      <c r="P64" s="10"/>
      <c r="Q64" s="10"/>
      <c r="R64" s="10"/>
      <c r="S64" s="10"/>
      <c r="T64" s="10"/>
      <c r="U64" s="10"/>
      <c r="V64" s="10"/>
      <c r="W64" s="10"/>
    </row>
    <row r="65" spans="1:23" ht="27.75" customHeight="1" x14ac:dyDescent="0.2">
      <c r="A65" s="66" t="s">
        <v>19</v>
      </c>
      <c r="B65" s="75">
        <f>Agosto!L65</f>
        <v>0</v>
      </c>
      <c r="C65" s="75">
        <f>Agosto!M65</f>
        <v>0</v>
      </c>
      <c r="D65" s="52"/>
      <c r="E65" s="52"/>
      <c r="F65" s="52"/>
      <c r="G65" s="52"/>
      <c r="H65" s="52"/>
      <c r="I65" s="52"/>
      <c r="J65" s="52"/>
      <c r="K65" s="52"/>
      <c r="L65" s="55">
        <f>B65+D65+F65-H65-J65</f>
        <v>0</v>
      </c>
      <c r="M65" s="55">
        <f>C65+E65+G65-I65-K65</f>
        <v>0</v>
      </c>
      <c r="N65" s="10"/>
      <c r="O65" s="10"/>
      <c r="P65" s="10"/>
      <c r="Q65" s="10"/>
      <c r="R65" s="10"/>
      <c r="S65" s="10"/>
      <c r="T65" s="10"/>
      <c r="U65" s="10"/>
      <c r="V65" s="10"/>
      <c r="W65" s="10"/>
    </row>
    <row r="66" spans="1:23" ht="27.75" customHeight="1" x14ac:dyDescent="0.2">
      <c r="A66" s="67" t="s">
        <v>20</v>
      </c>
      <c r="B66" s="55">
        <f t="shared" ref="B66" si="1">SUM(B64:B65)</f>
        <v>0</v>
      </c>
      <c r="C66" s="55">
        <f>SUM(C64:C65)</f>
        <v>0</v>
      </c>
      <c r="D66" s="55">
        <f t="shared" ref="D66:M66" si="2">SUM(D64:D65)</f>
        <v>0</v>
      </c>
      <c r="E66" s="55">
        <f t="shared" si="2"/>
        <v>0</v>
      </c>
      <c r="F66" s="55">
        <f t="shared" si="2"/>
        <v>0</v>
      </c>
      <c r="G66" s="55">
        <f t="shared" si="2"/>
        <v>0</v>
      </c>
      <c r="H66" s="55">
        <f t="shared" si="2"/>
        <v>0</v>
      </c>
      <c r="I66" s="55">
        <f t="shared" si="2"/>
        <v>0</v>
      </c>
      <c r="J66" s="55">
        <f t="shared" si="2"/>
        <v>0</v>
      </c>
      <c r="K66" s="55">
        <f t="shared" si="2"/>
        <v>0</v>
      </c>
      <c r="L66" s="55">
        <f t="shared" si="2"/>
        <v>0</v>
      </c>
      <c r="M66" s="55">
        <f t="shared" si="2"/>
        <v>0</v>
      </c>
      <c r="N66" s="10"/>
      <c r="O66" s="10"/>
      <c r="P66" s="10"/>
      <c r="Q66" s="10"/>
      <c r="R66" s="10"/>
      <c r="S66" s="10"/>
      <c r="T66" s="10"/>
      <c r="U66" s="10"/>
      <c r="V66" s="10"/>
      <c r="W66" s="10"/>
    </row>
    <row r="67" spans="1:23" ht="21" customHeight="1" x14ac:dyDescent="0.2">
      <c r="A67" s="4"/>
      <c r="B67" s="4"/>
      <c r="C67" s="4"/>
      <c r="D67" s="4"/>
      <c r="E67" s="4"/>
      <c r="F67" s="4"/>
      <c r="G67" s="4"/>
      <c r="H67" s="4"/>
      <c r="I67" s="4"/>
      <c r="J67" s="4"/>
      <c r="K67" s="4"/>
      <c r="L67" s="4"/>
      <c r="M67" s="4"/>
      <c r="N67" s="10"/>
      <c r="O67" s="10"/>
      <c r="P67" s="10"/>
      <c r="Q67" s="10"/>
      <c r="R67" s="10"/>
      <c r="S67" s="10"/>
      <c r="T67" s="10"/>
      <c r="U67" s="10"/>
      <c r="V67" s="10"/>
      <c r="W67" s="10"/>
    </row>
    <row r="68" spans="1:23" ht="15" customHeight="1" x14ac:dyDescent="0.2">
      <c r="A68" s="106" t="s">
        <v>162</v>
      </c>
      <c r="B68" s="192"/>
      <c r="C68" s="192"/>
      <c r="D68" s="192"/>
      <c r="E68" s="107"/>
      <c r="F68" s="4"/>
      <c r="G68" s="4"/>
      <c r="H68" s="193" t="s">
        <v>88</v>
      </c>
      <c r="I68" s="194"/>
      <c r="J68" s="146" t="s">
        <v>89</v>
      </c>
      <c r="K68" s="147"/>
      <c r="L68" s="148"/>
      <c r="M68" s="4"/>
      <c r="N68" s="10"/>
      <c r="O68" s="10"/>
      <c r="P68" s="10"/>
      <c r="Q68" s="10"/>
      <c r="R68" s="10"/>
      <c r="S68" s="10"/>
      <c r="T68" s="10"/>
      <c r="U68" s="10"/>
      <c r="V68" s="10"/>
      <c r="W68" s="10"/>
    </row>
    <row r="69" spans="1:23" ht="22.5" customHeight="1" x14ac:dyDescent="0.2">
      <c r="A69" s="197" t="s">
        <v>90</v>
      </c>
      <c r="B69" s="198"/>
      <c r="C69" s="199"/>
      <c r="D69" s="197" t="s">
        <v>91</v>
      </c>
      <c r="E69" s="199"/>
      <c r="F69" s="4"/>
      <c r="G69" s="4"/>
      <c r="H69" s="195"/>
      <c r="I69" s="196"/>
      <c r="J69" s="43" t="s">
        <v>92</v>
      </c>
      <c r="K69" s="43" t="s">
        <v>93</v>
      </c>
      <c r="L69" s="33" t="s">
        <v>94</v>
      </c>
      <c r="M69" s="4"/>
      <c r="N69" s="10"/>
      <c r="O69" s="10"/>
      <c r="P69" s="10"/>
      <c r="Q69" s="10"/>
      <c r="R69" s="10"/>
      <c r="S69" s="10"/>
      <c r="T69" s="10"/>
      <c r="U69" s="10"/>
      <c r="V69" s="10"/>
      <c r="W69" s="10"/>
    </row>
    <row r="70" spans="1:23" ht="19.5" customHeight="1" x14ac:dyDescent="0.2">
      <c r="A70" s="185" t="s">
        <v>95</v>
      </c>
      <c r="B70" s="186"/>
      <c r="C70" s="187"/>
      <c r="D70" s="188"/>
      <c r="E70" s="189"/>
      <c r="F70" s="4"/>
      <c r="G70" s="4"/>
      <c r="H70" s="190" t="s">
        <v>96</v>
      </c>
      <c r="I70" s="191"/>
      <c r="J70" s="31"/>
      <c r="K70" s="31"/>
      <c r="L70" s="31"/>
      <c r="M70" s="44">
        <f>J71+L88</f>
        <v>0</v>
      </c>
      <c r="N70" s="10"/>
      <c r="O70" s="10"/>
      <c r="P70" s="10"/>
      <c r="Q70" s="10"/>
      <c r="R70" s="10"/>
      <c r="S70" s="10"/>
      <c r="T70" s="10"/>
      <c r="U70" s="10"/>
      <c r="V70" s="10"/>
      <c r="W70" s="10"/>
    </row>
    <row r="71" spans="1:23" ht="17.25" customHeight="1" x14ac:dyDescent="0.2">
      <c r="A71" s="185" t="s">
        <v>97</v>
      </c>
      <c r="B71" s="186"/>
      <c r="C71" s="187"/>
      <c r="D71" s="188"/>
      <c r="E71" s="189"/>
      <c r="F71" s="4"/>
      <c r="G71" s="4"/>
      <c r="H71" s="190" t="s">
        <v>91</v>
      </c>
      <c r="I71" s="191"/>
      <c r="J71" s="31"/>
      <c r="K71" s="31"/>
      <c r="L71" s="31"/>
      <c r="M71" s="45">
        <f>SUM(K71:K74)</f>
        <v>0</v>
      </c>
      <c r="N71" s="10"/>
      <c r="O71" s="10"/>
      <c r="P71" s="10"/>
      <c r="Q71" s="10"/>
      <c r="R71" s="10"/>
      <c r="S71" s="10"/>
      <c r="T71" s="10"/>
      <c r="U71" s="10"/>
      <c r="V71" s="10"/>
      <c r="W71" s="10"/>
    </row>
    <row r="72" spans="1:23" ht="18.75" customHeight="1" x14ac:dyDescent="0.2">
      <c r="A72" s="185" t="s">
        <v>98</v>
      </c>
      <c r="B72" s="186"/>
      <c r="C72" s="187"/>
      <c r="D72" s="188"/>
      <c r="E72" s="189"/>
      <c r="F72" s="4"/>
      <c r="G72" s="4"/>
      <c r="H72" s="190" t="s">
        <v>99</v>
      </c>
      <c r="I72" s="191"/>
      <c r="J72" s="31"/>
      <c r="K72" s="31"/>
      <c r="L72" s="31"/>
      <c r="M72" s="45">
        <f>SUM(L71:L74)</f>
        <v>0</v>
      </c>
      <c r="N72" s="10"/>
      <c r="O72" s="10"/>
      <c r="P72" s="10"/>
      <c r="Q72" s="10"/>
      <c r="R72" s="10"/>
      <c r="S72" s="10"/>
      <c r="T72" s="10"/>
      <c r="U72" s="10"/>
      <c r="V72" s="10"/>
      <c r="W72" s="10"/>
    </row>
    <row r="73" spans="1:23" ht="18" customHeight="1" x14ac:dyDescent="0.2">
      <c r="A73" s="185" t="s">
        <v>100</v>
      </c>
      <c r="B73" s="186"/>
      <c r="C73" s="187"/>
      <c r="D73" s="188"/>
      <c r="E73" s="189"/>
      <c r="F73" s="4"/>
      <c r="G73" s="4"/>
      <c r="H73" s="190" t="s">
        <v>101</v>
      </c>
      <c r="I73" s="191"/>
      <c r="J73" s="31"/>
      <c r="K73" s="31"/>
      <c r="L73" s="31"/>
      <c r="M73" s="4"/>
      <c r="N73" s="10"/>
      <c r="O73" s="10"/>
      <c r="P73" s="10"/>
      <c r="Q73" s="10"/>
      <c r="R73" s="10"/>
      <c r="S73" s="10"/>
      <c r="T73" s="10"/>
      <c r="U73" s="10"/>
      <c r="V73" s="10"/>
      <c r="W73" s="10"/>
    </row>
    <row r="74" spans="1:23" ht="19.5" customHeight="1" x14ac:dyDescent="0.2">
      <c r="A74" s="185" t="s">
        <v>102</v>
      </c>
      <c r="B74" s="186"/>
      <c r="C74" s="187"/>
      <c r="D74" s="188"/>
      <c r="E74" s="189"/>
      <c r="F74" s="4"/>
      <c r="G74" s="4"/>
      <c r="H74" s="190" t="s">
        <v>103</v>
      </c>
      <c r="I74" s="191"/>
      <c r="J74" s="31"/>
      <c r="K74" s="31"/>
      <c r="L74" s="31"/>
      <c r="M74" s="4"/>
      <c r="N74" s="10"/>
      <c r="O74" s="10"/>
      <c r="P74" s="10"/>
      <c r="Q74" s="10"/>
      <c r="R74" s="10"/>
      <c r="S74" s="10"/>
      <c r="T74" s="10"/>
      <c r="U74" s="10"/>
      <c r="V74" s="10"/>
      <c r="W74" s="10"/>
    </row>
    <row r="75" spans="1:23" ht="18" customHeight="1" x14ac:dyDescent="0.2">
      <c r="A75" s="4"/>
      <c r="B75" s="4"/>
      <c r="C75" s="4"/>
      <c r="D75" s="4"/>
      <c r="E75" s="4"/>
      <c r="F75" s="4"/>
      <c r="G75" s="4"/>
      <c r="H75" s="4"/>
      <c r="I75" s="4"/>
      <c r="J75" s="4"/>
      <c r="K75" s="4"/>
      <c r="L75" s="4"/>
      <c r="M75" s="4"/>
      <c r="N75" s="10"/>
      <c r="O75" s="10"/>
      <c r="P75" s="10"/>
      <c r="Q75" s="10"/>
      <c r="R75" s="10"/>
      <c r="S75" s="10"/>
      <c r="T75" s="10"/>
      <c r="U75" s="10"/>
      <c r="V75" s="10"/>
      <c r="W75" s="10"/>
    </row>
    <row r="76" spans="1:23" ht="17.25" customHeight="1" x14ac:dyDescent="0.2">
      <c r="A76" s="4"/>
      <c r="B76" s="4"/>
      <c r="C76" s="4"/>
      <c r="D76" s="4"/>
      <c r="E76" s="4"/>
      <c r="F76" s="4"/>
      <c r="G76" s="4"/>
      <c r="H76" s="106" t="s">
        <v>159</v>
      </c>
      <c r="I76" s="192"/>
      <c r="J76" s="192"/>
      <c r="K76" s="192"/>
      <c r="L76" s="107"/>
      <c r="M76" s="4"/>
      <c r="N76" s="10"/>
      <c r="O76" s="10"/>
      <c r="P76" s="10"/>
      <c r="Q76" s="10"/>
      <c r="R76" s="10"/>
      <c r="S76" s="10"/>
      <c r="T76" s="10"/>
      <c r="U76" s="10"/>
      <c r="V76" s="10"/>
      <c r="W76" s="10"/>
    </row>
    <row r="77" spans="1:23" ht="18.75" customHeight="1" x14ac:dyDescent="0.2">
      <c r="A77" s="4"/>
      <c r="B77" s="4"/>
      <c r="C77" s="4"/>
      <c r="D77" s="4"/>
      <c r="E77" s="4"/>
      <c r="F77" s="4"/>
      <c r="G77" s="4"/>
      <c r="H77" s="167" t="s">
        <v>104</v>
      </c>
      <c r="I77" s="168"/>
      <c r="J77" s="168"/>
      <c r="K77" s="169"/>
      <c r="L77" s="20"/>
      <c r="M77" s="4"/>
      <c r="N77" s="10"/>
      <c r="O77" s="10"/>
      <c r="P77" s="10"/>
      <c r="Q77" s="10"/>
      <c r="R77" s="10"/>
      <c r="S77" s="10"/>
      <c r="T77" s="10"/>
      <c r="U77" s="10"/>
      <c r="V77" s="10"/>
      <c r="W77" s="10"/>
    </row>
    <row r="78" spans="1:23" ht="18.75" customHeight="1" x14ac:dyDescent="0.2">
      <c r="A78" s="200" t="s">
        <v>105</v>
      </c>
      <c r="B78" s="201"/>
      <c r="C78" s="202"/>
      <c r="D78" s="206" t="s">
        <v>89</v>
      </c>
      <c r="E78" s="207"/>
      <c r="F78" s="208"/>
      <c r="G78" s="4"/>
      <c r="H78" s="167" t="s">
        <v>106</v>
      </c>
      <c r="I78" s="168"/>
      <c r="J78" s="168"/>
      <c r="K78" s="169"/>
      <c r="L78" s="20"/>
      <c r="M78" s="4"/>
      <c r="N78" s="10"/>
      <c r="O78" s="10"/>
      <c r="P78" s="10"/>
      <c r="Q78" s="10"/>
      <c r="R78" s="10"/>
      <c r="S78" s="10"/>
      <c r="T78" s="10"/>
      <c r="U78" s="10"/>
      <c r="V78" s="10"/>
      <c r="W78" s="10"/>
    </row>
    <row r="79" spans="1:23" ht="18.75" customHeight="1" x14ac:dyDescent="0.2">
      <c r="A79" s="203"/>
      <c r="B79" s="204"/>
      <c r="C79" s="205"/>
      <c r="D79" s="16" t="s">
        <v>92</v>
      </c>
      <c r="E79" s="33" t="s">
        <v>93</v>
      </c>
      <c r="F79" s="33" t="s">
        <v>94</v>
      </c>
      <c r="G79" s="4"/>
      <c r="H79" s="167" t="s">
        <v>107</v>
      </c>
      <c r="I79" s="168"/>
      <c r="J79" s="168"/>
      <c r="K79" s="169"/>
      <c r="L79" s="20"/>
      <c r="M79" s="4"/>
      <c r="N79" s="10"/>
      <c r="O79" s="10"/>
      <c r="P79" s="10"/>
      <c r="Q79" s="10"/>
      <c r="R79" s="10"/>
      <c r="S79" s="10"/>
      <c r="T79" s="10"/>
      <c r="U79" s="10"/>
      <c r="V79" s="10"/>
      <c r="W79" s="10"/>
    </row>
    <row r="80" spans="1:23" ht="18.75" customHeight="1" x14ac:dyDescent="0.2">
      <c r="A80" s="167" t="s">
        <v>154</v>
      </c>
      <c r="B80" s="168"/>
      <c r="C80" s="169"/>
      <c r="D80" s="46"/>
      <c r="E80" s="47"/>
      <c r="F80" s="47"/>
      <c r="G80" s="4"/>
      <c r="H80" s="167" t="s">
        <v>108</v>
      </c>
      <c r="I80" s="168"/>
      <c r="J80" s="168"/>
      <c r="K80" s="169"/>
      <c r="L80" s="20"/>
      <c r="M80" s="4"/>
      <c r="N80" s="10"/>
      <c r="O80" s="10"/>
      <c r="P80" s="10"/>
      <c r="Q80" s="10"/>
      <c r="R80" s="10"/>
      <c r="S80" s="10"/>
      <c r="T80" s="10"/>
      <c r="U80" s="10"/>
      <c r="V80" s="10"/>
      <c r="W80" s="10"/>
    </row>
    <row r="81" spans="1:23" ht="18.75" customHeight="1" x14ac:dyDescent="0.2">
      <c r="A81" s="167" t="s">
        <v>109</v>
      </c>
      <c r="B81" s="168"/>
      <c r="C81" s="169"/>
      <c r="D81" s="46"/>
      <c r="E81" s="47"/>
      <c r="F81" s="47"/>
      <c r="G81" s="4"/>
      <c r="H81" s="167" t="s">
        <v>110</v>
      </c>
      <c r="I81" s="168"/>
      <c r="J81" s="168"/>
      <c r="K81" s="169"/>
      <c r="L81" s="20"/>
      <c r="M81" s="4"/>
      <c r="N81" s="10"/>
      <c r="O81" s="10"/>
      <c r="P81" s="10"/>
      <c r="Q81" s="10"/>
      <c r="R81" s="10"/>
      <c r="S81" s="10"/>
      <c r="T81" s="10"/>
      <c r="U81" s="10"/>
      <c r="V81" s="10"/>
      <c r="W81" s="10"/>
    </row>
    <row r="82" spans="1:23" ht="18.75" customHeight="1" x14ac:dyDescent="0.2">
      <c r="A82" s="167" t="s">
        <v>155</v>
      </c>
      <c r="B82" s="168"/>
      <c r="C82" s="169"/>
      <c r="D82" s="46"/>
      <c r="E82" s="47"/>
      <c r="F82" s="47"/>
      <c r="G82" s="4"/>
      <c r="H82" s="167" t="s">
        <v>111</v>
      </c>
      <c r="I82" s="168"/>
      <c r="J82" s="168"/>
      <c r="K82" s="169"/>
      <c r="L82" s="20"/>
      <c r="M82" s="4"/>
      <c r="N82" s="10"/>
      <c r="O82" s="10"/>
      <c r="P82" s="10"/>
      <c r="Q82" s="10"/>
      <c r="R82" s="10"/>
      <c r="S82" s="10"/>
      <c r="T82" s="10"/>
      <c r="U82" s="10"/>
      <c r="V82" s="10"/>
      <c r="W82" s="10"/>
    </row>
    <row r="83" spans="1:23" ht="18.75" customHeight="1" x14ac:dyDescent="0.2">
      <c r="A83" s="167" t="s">
        <v>156</v>
      </c>
      <c r="B83" s="168"/>
      <c r="C83" s="169"/>
      <c r="D83" s="46"/>
      <c r="E83" s="47"/>
      <c r="F83" s="47"/>
      <c r="G83" s="4"/>
      <c r="H83" s="167" t="s">
        <v>112</v>
      </c>
      <c r="I83" s="168"/>
      <c r="J83" s="168"/>
      <c r="K83" s="169"/>
      <c r="L83" s="20"/>
      <c r="M83" s="4"/>
      <c r="N83" s="10"/>
      <c r="O83" s="10"/>
      <c r="P83" s="10"/>
      <c r="Q83" s="10"/>
      <c r="R83" s="10"/>
      <c r="S83" s="10"/>
      <c r="T83" s="10"/>
      <c r="U83" s="10"/>
      <c r="V83" s="10"/>
      <c r="W83" s="10"/>
    </row>
    <row r="84" spans="1:23" ht="16.5" customHeight="1" x14ac:dyDescent="0.2">
      <c r="A84" s="167" t="s">
        <v>113</v>
      </c>
      <c r="B84" s="168"/>
      <c r="C84" s="169"/>
      <c r="D84" s="46"/>
      <c r="E84" s="47"/>
      <c r="F84" s="47"/>
      <c r="G84" s="4"/>
      <c r="H84" s="167" t="s">
        <v>114</v>
      </c>
      <c r="I84" s="168"/>
      <c r="J84" s="168"/>
      <c r="K84" s="169"/>
      <c r="L84" s="20"/>
      <c r="M84" s="4"/>
      <c r="N84" s="10"/>
      <c r="O84" s="10"/>
      <c r="P84" s="10"/>
      <c r="Q84" s="10"/>
      <c r="R84" s="10"/>
      <c r="S84" s="10"/>
      <c r="T84" s="10"/>
      <c r="U84" s="10"/>
      <c r="V84" s="10"/>
      <c r="W84" s="10"/>
    </row>
    <row r="85" spans="1:23" ht="17.25" customHeight="1" x14ac:dyDescent="0.2">
      <c r="A85" s="167" t="s">
        <v>157</v>
      </c>
      <c r="B85" s="168"/>
      <c r="C85" s="169"/>
      <c r="D85" s="31"/>
      <c r="E85" s="31"/>
      <c r="F85" s="31"/>
      <c r="G85" s="4"/>
      <c r="H85" s="167" t="s">
        <v>160</v>
      </c>
      <c r="I85" s="168"/>
      <c r="J85" s="168"/>
      <c r="K85" s="169"/>
      <c r="L85" s="20"/>
      <c r="M85" s="4"/>
      <c r="N85" s="10"/>
      <c r="O85" s="10"/>
      <c r="P85" s="10"/>
      <c r="Q85" s="10"/>
      <c r="R85" s="10"/>
      <c r="S85" s="10"/>
      <c r="T85" s="10"/>
      <c r="U85" s="10"/>
      <c r="V85" s="10"/>
      <c r="W85" s="10"/>
    </row>
    <row r="86" spans="1:23" ht="16.5" customHeight="1" x14ac:dyDescent="0.2">
      <c r="A86" s="167" t="s">
        <v>158</v>
      </c>
      <c r="B86" s="168"/>
      <c r="C86" s="169"/>
      <c r="D86" s="31"/>
      <c r="E86" s="31"/>
      <c r="F86" s="31"/>
      <c r="G86" s="4"/>
      <c r="H86" s="167" t="s">
        <v>115</v>
      </c>
      <c r="I86" s="168"/>
      <c r="J86" s="168"/>
      <c r="K86" s="169"/>
      <c r="L86" s="20"/>
      <c r="M86" s="4"/>
      <c r="N86" s="10"/>
      <c r="O86" s="10"/>
      <c r="P86" s="10"/>
      <c r="Q86" s="10"/>
      <c r="R86" s="10"/>
      <c r="S86" s="10"/>
      <c r="T86" s="10"/>
      <c r="U86" s="10"/>
      <c r="V86" s="10"/>
      <c r="W86" s="10"/>
    </row>
    <row r="87" spans="1:23" ht="16.5" customHeight="1" x14ac:dyDescent="0.2">
      <c r="A87" s="209" t="s">
        <v>116</v>
      </c>
      <c r="B87" s="210"/>
      <c r="C87" s="211"/>
      <c r="D87" s="48">
        <f>SUM(D80:D86)</f>
        <v>0</v>
      </c>
      <c r="E87" s="48">
        <f>SUM(E80:E86)</f>
        <v>0</v>
      </c>
      <c r="F87" s="48">
        <f>SUM(F80:F86)</f>
        <v>0</v>
      </c>
      <c r="G87" s="4"/>
      <c r="H87" s="167" t="s">
        <v>161</v>
      </c>
      <c r="I87" s="168"/>
      <c r="J87" s="168"/>
      <c r="K87" s="169"/>
      <c r="L87" s="20"/>
      <c r="M87" s="4"/>
      <c r="N87" s="10"/>
      <c r="O87" s="10"/>
      <c r="P87" s="10"/>
      <c r="Q87" s="10"/>
      <c r="R87" s="10"/>
      <c r="S87" s="10"/>
      <c r="T87" s="10"/>
      <c r="U87" s="10"/>
      <c r="V87" s="10"/>
      <c r="W87" s="10"/>
    </row>
    <row r="88" spans="1:23" ht="19.5" customHeight="1" x14ac:dyDescent="0.2">
      <c r="A88" s="62"/>
      <c r="B88" s="62"/>
      <c r="C88" s="62"/>
      <c r="D88" s="62"/>
      <c r="E88" s="77"/>
      <c r="F88" s="77"/>
      <c r="G88" s="78"/>
      <c r="H88" s="212" t="s">
        <v>116</v>
      </c>
      <c r="I88" s="213"/>
      <c r="J88" s="213"/>
      <c r="K88" s="214"/>
      <c r="L88" s="49">
        <f>SUM(L77:L87)</f>
        <v>0</v>
      </c>
      <c r="M88" s="4"/>
      <c r="N88" s="10"/>
      <c r="O88" s="10"/>
      <c r="P88" s="10"/>
      <c r="Q88" s="10"/>
      <c r="R88" s="10"/>
      <c r="S88" s="10"/>
      <c r="T88" s="10"/>
      <c r="U88" s="10"/>
      <c r="V88" s="10"/>
      <c r="W88" s="10"/>
    </row>
    <row r="89" spans="1:23" ht="15.75" customHeight="1" x14ac:dyDescent="0.2">
      <c r="A89" s="62"/>
      <c r="B89" s="62"/>
      <c r="C89" s="62"/>
      <c r="D89" s="62"/>
      <c r="E89" s="77"/>
      <c r="F89" s="77"/>
      <c r="G89" s="78"/>
      <c r="H89" s="4"/>
      <c r="I89" s="4"/>
      <c r="J89" s="4"/>
      <c r="K89" s="4"/>
      <c r="L89" s="4"/>
      <c r="M89" s="4"/>
      <c r="N89" s="10"/>
      <c r="O89" s="10"/>
      <c r="P89" s="10"/>
      <c r="Q89" s="10"/>
      <c r="R89" s="10"/>
      <c r="S89" s="10"/>
      <c r="T89" s="10"/>
      <c r="U89" s="10"/>
      <c r="V89" s="10"/>
      <c r="W89" s="10"/>
    </row>
    <row r="90" spans="1:23" ht="18.75" customHeight="1" x14ac:dyDescent="0.2">
      <c r="A90" s="78"/>
      <c r="B90" s="78"/>
      <c r="C90" s="78"/>
      <c r="D90" s="78"/>
      <c r="E90" s="78"/>
      <c r="F90" s="78"/>
      <c r="G90" s="79"/>
      <c r="H90" s="4"/>
      <c r="I90" s="4"/>
      <c r="J90" s="4"/>
      <c r="K90" s="50"/>
      <c r="L90" s="50"/>
      <c r="M90" s="4"/>
      <c r="N90" s="10"/>
      <c r="O90" s="10"/>
      <c r="P90" s="10"/>
      <c r="Q90" s="10"/>
      <c r="R90" s="10"/>
      <c r="S90" s="10"/>
      <c r="T90" s="10"/>
      <c r="U90" s="10"/>
      <c r="V90" s="10"/>
      <c r="W90" s="10"/>
    </row>
    <row r="91" spans="1:23" ht="18" customHeight="1" x14ac:dyDescent="0.2">
      <c r="A91" s="4"/>
      <c r="B91" s="4"/>
      <c r="C91" s="4"/>
      <c r="D91" s="4"/>
      <c r="E91" s="4"/>
      <c r="F91" s="4"/>
      <c r="G91" s="4"/>
      <c r="H91" s="4"/>
      <c r="I91" s="4"/>
      <c r="J91" s="4"/>
      <c r="K91" s="4"/>
      <c r="L91" s="4"/>
      <c r="M91" s="4"/>
      <c r="N91" s="10"/>
      <c r="O91" s="10"/>
      <c r="P91" s="10"/>
      <c r="Q91" s="10"/>
      <c r="R91" s="10"/>
      <c r="S91" s="10"/>
      <c r="T91" s="10"/>
      <c r="U91" s="10"/>
      <c r="V91" s="10"/>
      <c r="W91" s="10"/>
    </row>
    <row r="92" spans="1:23" ht="18.75" customHeight="1" x14ac:dyDescent="0.2">
      <c r="A92" s="4"/>
      <c r="B92" s="4"/>
      <c r="C92" s="4"/>
      <c r="D92" s="4"/>
      <c r="E92" s="4"/>
      <c r="F92" s="4"/>
      <c r="G92" s="50"/>
      <c r="H92" s="4"/>
      <c r="I92" s="4"/>
      <c r="J92" s="4"/>
      <c r="K92" s="50"/>
      <c r="L92" s="4"/>
      <c r="M92" s="4"/>
      <c r="N92" s="10"/>
      <c r="O92" s="10"/>
      <c r="P92" s="10"/>
      <c r="Q92" s="10"/>
      <c r="R92" s="10"/>
      <c r="S92" s="10"/>
      <c r="T92" s="10"/>
      <c r="U92" s="10"/>
      <c r="V92" s="10"/>
      <c r="W92" s="10"/>
    </row>
    <row r="93" spans="1:23" s="80" customFormat="1" ht="18.75" customHeight="1" x14ac:dyDescent="0.2">
      <c r="A93" s="78"/>
      <c r="B93" s="78"/>
      <c r="C93" s="78"/>
      <c r="D93" s="78"/>
      <c r="E93" s="78"/>
      <c r="F93" s="78"/>
      <c r="G93" s="79"/>
      <c r="H93" s="78"/>
      <c r="I93" s="78"/>
      <c r="J93" s="78"/>
      <c r="K93" s="79"/>
      <c r="L93" s="79"/>
      <c r="M93" s="78"/>
      <c r="N93" s="10"/>
      <c r="O93" s="10"/>
      <c r="P93" s="10"/>
      <c r="Q93" s="10"/>
      <c r="R93" s="10"/>
      <c r="S93" s="10"/>
      <c r="T93" s="10"/>
      <c r="U93" s="10"/>
      <c r="V93" s="10"/>
      <c r="W93" s="10"/>
    </row>
    <row r="94" spans="1:23" s="80" customFormat="1" ht="14.25" customHeight="1" x14ac:dyDescent="0.2">
      <c r="A94" s="215" t="s">
        <v>117</v>
      </c>
      <c r="B94" s="215"/>
      <c r="C94" s="216"/>
      <c r="D94" s="216"/>
      <c r="E94" s="78"/>
      <c r="F94" s="78"/>
      <c r="G94" s="78"/>
      <c r="H94" s="78"/>
      <c r="I94" s="78"/>
      <c r="J94" s="78"/>
      <c r="K94" s="78"/>
      <c r="L94" s="78"/>
      <c r="M94" s="78"/>
      <c r="N94" s="10"/>
      <c r="O94" s="10"/>
      <c r="P94" s="10"/>
      <c r="Q94" s="10"/>
      <c r="R94" s="10"/>
      <c r="S94" s="10"/>
      <c r="T94" s="10"/>
      <c r="U94" s="10"/>
      <c r="V94" s="10"/>
      <c r="W94" s="10"/>
    </row>
    <row r="95" spans="1:23" s="80" customFormat="1" ht="25.5" customHeight="1" x14ac:dyDescent="0.2">
      <c r="A95" s="221"/>
      <c r="B95" s="222"/>
      <c r="C95" s="222"/>
      <c r="D95" s="222"/>
      <c r="E95" s="222"/>
      <c r="F95" s="222"/>
      <c r="G95" s="222"/>
      <c r="H95" s="222"/>
      <c r="I95" s="222"/>
      <c r="J95" s="222"/>
      <c r="K95" s="222"/>
      <c r="L95" s="222"/>
      <c r="M95" s="223"/>
      <c r="N95" s="10"/>
      <c r="O95" s="10"/>
      <c r="P95" s="10"/>
      <c r="Q95" s="10"/>
      <c r="R95" s="10"/>
      <c r="S95" s="10"/>
      <c r="T95" s="10"/>
      <c r="U95" s="10"/>
      <c r="V95" s="10"/>
      <c r="W95" s="10"/>
    </row>
    <row r="96" spans="1:23" s="80" customFormat="1" ht="22.5" customHeight="1" x14ac:dyDescent="0.2">
      <c r="A96" s="224"/>
      <c r="B96" s="225"/>
      <c r="C96" s="225"/>
      <c r="D96" s="225"/>
      <c r="E96" s="225"/>
      <c r="F96" s="225"/>
      <c r="G96" s="225"/>
      <c r="H96" s="225"/>
      <c r="I96" s="225"/>
      <c r="J96" s="225"/>
      <c r="K96" s="225"/>
      <c r="L96" s="225"/>
      <c r="M96" s="226"/>
      <c r="N96" s="10"/>
      <c r="O96" s="10"/>
      <c r="P96" s="10"/>
      <c r="Q96" s="10"/>
      <c r="R96" s="10"/>
      <c r="S96" s="10"/>
      <c r="T96" s="10"/>
      <c r="U96" s="10"/>
      <c r="V96" s="10"/>
      <c r="W96" s="10"/>
    </row>
    <row r="97" spans="1:23" s="80" customFormat="1" ht="25.5" customHeight="1" x14ac:dyDescent="0.2">
      <c r="A97" s="227"/>
      <c r="B97" s="228"/>
      <c r="C97" s="228"/>
      <c r="D97" s="228"/>
      <c r="E97" s="228"/>
      <c r="F97" s="228"/>
      <c r="G97" s="228"/>
      <c r="H97" s="228"/>
      <c r="I97" s="228"/>
      <c r="J97" s="228"/>
      <c r="K97" s="228"/>
      <c r="L97" s="228"/>
      <c r="M97" s="229"/>
      <c r="N97" s="10"/>
      <c r="O97" s="10"/>
      <c r="P97" s="10"/>
      <c r="Q97" s="10"/>
      <c r="R97" s="10"/>
      <c r="S97" s="10"/>
      <c r="T97" s="10"/>
      <c r="U97" s="10"/>
      <c r="V97" s="10"/>
      <c r="W97" s="10"/>
    </row>
    <row r="98" spans="1:23" s="80" customFormat="1" ht="27" customHeight="1" x14ac:dyDescent="0.2">
      <c r="A98" s="230" t="s">
        <v>118</v>
      </c>
      <c r="B98" s="230"/>
      <c r="C98" s="231"/>
      <c r="D98" s="231"/>
      <c r="E98" s="231"/>
      <c r="F98" s="231"/>
      <c r="G98" s="231"/>
      <c r="H98" s="231"/>
      <c r="I98" s="231"/>
      <c r="J98" s="231"/>
      <c r="K98" s="231"/>
      <c r="L98" s="231"/>
      <c r="M98" s="78"/>
      <c r="N98" s="10"/>
      <c r="O98" s="10"/>
      <c r="P98" s="10"/>
      <c r="Q98" s="10"/>
      <c r="R98" s="10"/>
      <c r="S98" s="10"/>
      <c r="T98" s="10"/>
      <c r="U98" s="10"/>
      <c r="V98" s="10"/>
      <c r="W98" s="10"/>
    </row>
    <row r="99" spans="1:23" s="80" customFormat="1" ht="12" customHeight="1" x14ac:dyDescent="0.2">
      <c r="A99" s="78"/>
      <c r="B99" s="78"/>
      <c r="C99" s="78"/>
      <c r="D99" s="78"/>
      <c r="E99" s="78"/>
      <c r="F99" s="78"/>
      <c r="G99" s="78"/>
      <c r="H99" s="78"/>
      <c r="I99" s="78"/>
      <c r="J99" s="78"/>
      <c r="K99" s="78"/>
      <c r="L99" s="78"/>
      <c r="M99" s="78"/>
      <c r="N99" s="10"/>
      <c r="O99" s="10"/>
      <c r="P99" s="10"/>
      <c r="Q99" s="10"/>
      <c r="R99" s="10"/>
      <c r="S99" s="10"/>
      <c r="T99" s="10"/>
      <c r="U99" s="10"/>
      <c r="V99" s="10"/>
      <c r="W99" s="10"/>
    </row>
    <row r="100" spans="1:23" s="80" customFormat="1" ht="20.25" customHeight="1" x14ac:dyDescent="0.2">
      <c r="A100" s="230" t="s">
        <v>119</v>
      </c>
      <c r="B100" s="230"/>
      <c r="C100" s="232"/>
      <c r="D100" s="232"/>
      <c r="E100" s="232"/>
      <c r="F100" s="232"/>
      <c r="G100" s="232"/>
      <c r="H100" s="232"/>
      <c r="I100" s="232"/>
      <c r="J100" s="232"/>
      <c r="K100" s="232"/>
      <c r="L100" s="232"/>
      <c r="M100" s="78"/>
      <c r="N100" s="10"/>
      <c r="O100" s="10"/>
      <c r="P100" s="10"/>
      <c r="Q100" s="10"/>
      <c r="R100" s="10"/>
      <c r="S100" s="10"/>
      <c r="T100" s="10"/>
      <c r="U100" s="10"/>
      <c r="V100" s="10"/>
      <c r="W100" s="10"/>
    </row>
    <row r="101" spans="1:23" s="80" customFormat="1" ht="15" customHeight="1" x14ac:dyDescent="0.2">
      <c r="A101" s="78"/>
      <c r="B101" s="78"/>
      <c r="C101" s="78"/>
      <c r="D101" s="78"/>
      <c r="E101" s="78"/>
      <c r="F101" s="78"/>
      <c r="G101" s="78"/>
      <c r="H101" s="78"/>
      <c r="I101" s="78"/>
      <c r="J101" s="78"/>
      <c r="K101" s="78"/>
      <c r="L101" s="78"/>
      <c r="M101" s="78"/>
      <c r="N101" s="10"/>
      <c r="O101" s="10"/>
      <c r="P101" s="10"/>
      <c r="Q101" s="10"/>
      <c r="R101" s="10"/>
      <c r="S101" s="10"/>
      <c r="T101" s="10"/>
      <c r="U101" s="10"/>
      <c r="V101" s="10"/>
      <c r="W101" s="10"/>
    </row>
    <row r="102" spans="1:23" s="80" customFormat="1" ht="18" customHeight="1" x14ac:dyDescent="0.2">
      <c r="A102" s="230" t="s">
        <v>120</v>
      </c>
      <c r="B102" s="230"/>
      <c r="C102" s="230"/>
      <c r="D102" s="230"/>
      <c r="E102" s="218"/>
      <c r="F102" s="218"/>
      <c r="G102" s="218"/>
      <c r="H102" s="218"/>
      <c r="I102" s="218"/>
      <c r="J102" s="218"/>
      <c r="K102" s="218"/>
      <c r="L102" s="218"/>
      <c r="M102" s="78"/>
      <c r="N102" s="10"/>
      <c r="O102" s="10"/>
      <c r="P102" s="10"/>
      <c r="Q102" s="10"/>
      <c r="R102" s="10"/>
      <c r="S102" s="10"/>
      <c r="T102" s="10"/>
      <c r="U102" s="10"/>
      <c r="V102" s="10"/>
      <c r="W102" s="10"/>
    </row>
    <row r="103" spans="1:23" s="80" customFormat="1" ht="18" customHeight="1" x14ac:dyDescent="0.2">
      <c r="A103" s="78"/>
      <c r="B103" s="78"/>
      <c r="C103" s="81"/>
      <c r="D103" s="82" t="s">
        <v>121</v>
      </c>
      <c r="E103" s="83"/>
      <c r="F103" s="81"/>
      <c r="G103" s="84"/>
      <c r="H103" s="84"/>
      <c r="I103" s="81"/>
      <c r="J103" s="84"/>
      <c r="K103" s="84"/>
      <c r="L103" s="81"/>
      <c r="M103" s="81"/>
      <c r="N103" s="10"/>
      <c r="O103" s="10"/>
      <c r="P103" s="10"/>
      <c r="Q103" s="10"/>
      <c r="R103" s="10"/>
      <c r="S103" s="10"/>
      <c r="T103" s="10"/>
      <c r="U103" s="10"/>
      <c r="V103" s="10"/>
      <c r="W103" s="10"/>
    </row>
    <row r="104" spans="1:23" s="80" customFormat="1" ht="12.75" customHeight="1" x14ac:dyDescent="0.2">
      <c r="A104" s="78"/>
      <c r="B104" s="78"/>
      <c r="C104" s="78"/>
      <c r="D104" s="85"/>
      <c r="E104" s="78"/>
      <c r="F104" s="78"/>
      <c r="G104" s="78"/>
      <c r="H104" s="78"/>
      <c r="I104" s="78"/>
      <c r="J104" s="78"/>
      <c r="K104" s="78"/>
      <c r="L104" s="78"/>
      <c r="M104" s="78"/>
      <c r="N104" s="10"/>
      <c r="O104" s="10"/>
      <c r="P104" s="10"/>
      <c r="Q104" s="10"/>
      <c r="R104" s="10"/>
      <c r="S104" s="10"/>
      <c r="T104" s="10"/>
      <c r="U104" s="10"/>
      <c r="V104" s="10"/>
      <c r="W104" s="10"/>
    </row>
    <row r="105" spans="1:23" s="80" customFormat="1" ht="21.75" customHeight="1" x14ac:dyDescent="0.2">
      <c r="A105" s="217" t="s">
        <v>122</v>
      </c>
      <c r="B105" s="217"/>
      <c r="C105" s="217"/>
      <c r="D105" s="217"/>
      <c r="E105" s="218"/>
      <c r="F105" s="218"/>
      <c r="G105" s="218"/>
      <c r="H105" s="218"/>
      <c r="I105" s="218"/>
      <c r="J105" s="218"/>
      <c r="K105" s="218"/>
      <c r="L105" s="218"/>
      <c r="M105" s="78"/>
      <c r="N105" s="10"/>
      <c r="O105" s="10"/>
      <c r="P105" s="10"/>
      <c r="Q105" s="10"/>
      <c r="R105" s="10"/>
      <c r="S105" s="10"/>
      <c r="T105" s="10"/>
      <c r="U105" s="10"/>
      <c r="V105" s="10"/>
      <c r="W105" s="10"/>
    </row>
    <row r="106" spans="1:23" s="80" customFormat="1" ht="18" customHeight="1" x14ac:dyDescent="0.2">
      <c r="A106" s="78"/>
      <c r="B106" s="78"/>
      <c r="C106" s="81"/>
      <c r="D106" s="82" t="s">
        <v>121</v>
      </c>
      <c r="E106" s="83"/>
      <c r="F106" s="81"/>
      <c r="G106" s="84"/>
      <c r="H106" s="84"/>
      <c r="I106" s="81"/>
      <c r="J106" s="84"/>
      <c r="K106" s="84"/>
      <c r="L106" s="81"/>
      <c r="M106" s="81"/>
      <c r="N106" s="86"/>
      <c r="O106" s="86"/>
      <c r="P106" s="86"/>
      <c r="Q106" s="86"/>
      <c r="R106" s="86"/>
      <c r="S106" s="86"/>
      <c r="T106" s="86"/>
      <c r="U106" s="86"/>
      <c r="V106" s="86"/>
      <c r="W106" s="86"/>
    </row>
    <row r="107" spans="1:23" s="80" customFormat="1" ht="6.75" customHeight="1" x14ac:dyDescent="0.2">
      <c r="A107" s="78"/>
      <c r="B107" s="78"/>
      <c r="C107" s="78"/>
      <c r="D107" s="78"/>
      <c r="E107" s="78"/>
      <c r="F107" s="78"/>
      <c r="G107" s="78"/>
      <c r="H107" s="78"/>
      <c r="I107" s="78"/>
      <c r="J107" s="78"/>
      <c r="K107" s="78"/>
      <c r="L107" s="78"/>
      <c r="M107" s="78"/>
      <c r="N107" s="86"/>
      <c r="O107" s="86"/>
      <c r="P107" s="86"/>
      <c r="Q107" s="86"/>
      <c r="R107" s="86"/>
      <c r="S107" s="86"/>
      <c r="T107" s="86"/>
      <c r="U107" s="86"/>
      <c r="V107" s="86"/>
      <c r="W107" s="86"/>
    </row>
    <row r="108" spans="1:23" s="80" customFormat="1" ht="18.75" customHeight="1" x14ac:dyDescent="0.2">
      <c r="A108" s="219" t="s">
        <v>123</v>
      </c>
      <c r="B108" s="219"/>
      <c r="C108" s="220"/>
      <c r="D108" s="220"/>
      <c r="E108" s="220"/>
      <c r="F108" s="78"/>
      <c r="G108" s="87"/>
      <c r="H108" s="87"/>
      <c r="I108" s="88"/>
      <c r="J108" s="88"/>
      <c r="K108" s="89" t="s">
        <v>124</v>
      </c>
      <c r="L108" s="78"/>
      <c r="M108" s="78"/>
      <c r="N108" s="86"/>
      <c r="O108" s="86"/>
      <c r="P108" s="86"/>
      <c r="Q108" s="86"/>
      <c r="R108" s="86"/>
      <c r="S108" s="86"/>
      <c r="T108" s="86"/>
      <c r="U108" s="86"/>
      <c r="V108" s="86"/>
      <c r="W108" s="86"/>
    </row>
  </sheetData>
  <sheetProtection algorithmName="SHA-512" hashValue="gZCGZ/k0aaYnvGivyfpzJr2AssoIVGlS+Bv/yI9kkLMprB42XsMQerUlps+KK+XOoEiyTYdHYCjTq/cS0eiWUw==" saltValue="48cHE5Lzp75S3OcIRK8xrg==" spinCount="100000" sheet="1" objects="1" formatCells="0" formatColumns="0" formatRows="0" selectLockedCells="1"/>
  <protectedRanges>
    <protectedRange sqref="G51:G54 G68:G70 F31 E40:F40 F44 F50 G49" name="Rango1"/>
    <protectedRange sqref="K30:K32" name="Rango1_4"/>
    <protectedRange sqref="H76" name="Rango1_5"/>
    <protectedRange sqref="H77:H79" name="Rango1_6"/>
    <protectedRange sqref="D70:E74" name="Rango1_1_2_1_3_1"/>
    <protectedRange sqref="B7:C7 L8" name="Rango1_2_1"/>
  </protectedRanges>
  <mergeCells count="183">
    <mergeCell ref="A6:M6"/>
    <mergeCell ref="B7:J7"/>
    <mergeCell ref="L7:M7"/>
    <mergeCell ref="A8:B8"/>
    <mergeCell ref="C8:G8"/>
    <mergeCell ref="I8:J8"/>
    <mergeCell ref="L8:M8"/>
    <mergeCell ref="I14:J14"/>
    <mergeCell ref="L14:M14"/>
    <mergeCell ref="B10:D10"/>
    <mergeCell ref="F10:H10"/>
    <mergeCell ref="J10:M10"/>
    <mergeCell ref="A12:M12"/>
    <mergeCell ref="C13:D13"/>
    <mergeCell ref="E13:F13"/>
    <mergeCell ref="G13:H13"/>
    <mergeCell ref="I13:J13"/>
    <mergeCell ref="L13:M13"/>
    <mergeCell ref="A17:B17"/>
    <mergeCell ref="C17:D17"/>
    <mergeCell ref="E17:F17"/>
    <mergeCell ref="G17:H17"/>
    <mergeCell ref="A18:B18"/>
    <mergeCell ref="C18:D18"/>
    <mergeCell ref="E18:F18"/>
    <mergeCell ref="G18:H18"/>
    <mergeCell ref="C14:D14"/>
    <mergeCell ref="E14:F14"/>
    <mergeCell ref="G14:H14"/>
    <mergeCell ref="A16:M16"/>
    <mergeCell ref="A22:B22"/>
    <mergeCell ref="I22:L22"/>
    <mergeCell ref="A23:B23"/>
    <mergeCell ref="I23:K23"/>
    <mergeCell ref="A24:B24"/>
    <mergeCell ref="I24:K24"/>
    <mergeCell ref="A19:B19"/>
    <mergeCell ref="C19:D19"/>
    <mergeCell ref="E19:F19"/>
    <mergeCell ref="G19:H19"/>
    <mergeCell ref="A20:B20"/>
    <mergeCell ref="C20:D20"/>
    <mergeCell ref="E20:F20"/>
    <mergeCell ref="G20:H20"/>
    <mergeCell ref="A25:B25"/>
    <mergeCell ref="I25:K25"/>
    <mergeCell ref="A26:B26"/>
    <mergeCell ref="I26:K26"/>
    <mergeCell ref="A28:F28"/>
    <mergeCell ref="A29:B30"/>
    <mergeCell ref="C29:E29"/>
    <mergeCell ref="F29:F30"/>
    <mergeCell ref="I29:L29"/>
    <mergeCell ref="I30:K30"/>
    <mergeCell ref="A35:F35"/>
    <mergeCell ref="I35:M35"/>
    <mergeCell ref="A36:B36"/>
    <mergeCell ref="I36:I38"/>
    <mergeCell ref="A37:B37"/>
    <mergeCell ref="M37:M38"/>
    <mergeCell ref="A38:B38"/>
    <mergeCell ref="A31:F31"/>
    <mergeCell ref="I31:K31"/>
    <mergeCell ref="A32:B32"/>
    <mergeCell ref="I32:K32"/>
    <mergeCell ref="A33:B33"/>
    <mergeCell ref="A34:B34"/>
    <mergeCell ref="A41:B41"/>
    <mergeCell ref="A42:B42"/>
    <mergeCell ref="H42:K42"/>
    <mergeCell ref="A43:B43"/>
    <mergeCell ref="H43:K43"/>
    <mergeCell ref="A44:F44"/>
    <mergeCell ref="H44:K44"/>
    <mergeCell ref="A39:B39"/>
    <mergeCell ref="I39:J39"/>
    <mergeCell ref="K39:M39"/>
    <mergeCell ref="A40:F40"/>
    <mergeCell ref="I40:J40"/>
    <mergeCell ref="K40:M40"/>
    <mergeCell ref="L49:L50"/>
    <mergeCell ref="M49:M50"/>
    <mergeCell ref="A50:C50"/>
    <mergeCell ref="D50:F50"/>
    <mergeCell ref="J51:K51"/>
    <mergeCell ref="A45:B45"/>
    <mergeCell ref="H45:K45"/>
    <mergeCell ref="A46:B46"/>
    <mergeCell ref="H46:I47"/>
    <mergeCell ref="J46:K46"/>
    <mergeCell ref="A47:B47"/>
    <mergeCell ref="J47:K47"/>
    <mergeCell ref="A52:F52"/>
    <mergeCell ref="H52:I53"/>
    <mergeCell ref="J52:K52"/>
    <mergeCell ref="A53:C53"/>
    <mergeCell ref="D53:F53"/>
    <mergeCell ref="J53:K53"/>
    <mergeCell ref="A48:B48"/>
    <mergeCell ref="H48:I51"/>
    <mergeCell ref="J48:K48"/>
    <mergeCell ref="J49:K50"/>
    <mergeCell ref="A57:B57"/>
    <mergeCell ref="H57:K57"/>
    <mergeCell ref="A58:B58"/>
    <mergeCell ref="H58:K58"/>
    <mergeCell ref="A59:C59"/>
    <mergeCell ref="D59:F59"/>
    <mergeCell ref="H59:K59"/>
    <mergeCell ref="A54:C54"/>
    <mergeCell ref="D54:F54"/>
    <mergeCell ref="H54:I56"/>
    <mergeCell ref="J54:K54"/>
    <mergeCell ref="A55:C55"/>
    <mergeCell ref="D55:F55"/>
    <mergeCell ref="J55:K55"/>
    <mergeCell ref="A56:C56"/>
    <mergeCell ref="D56:F56"/>
    <mergeCell ref="J56:K56"/>
    <mergeCell ref="A68:E68"/>
    <mergeCell ref="H68:I69"/>
    <mergeCell ref="J68:L68"/>
    <mergeCell ref="A69:C69"/>
    <mergeCell ref="D69:E69"/>
    <mergeCell ref="A70:C70"/>
    <mergeCell ref="D70:E70"/>
    <mergeCell ref="H70:I70"/>
    <mergeCell ref="A61:M61"/>
    <mergeCell ref="A62:A63"/>
    <mergeCell ref="B62:C62"/>
    <mergeCell ref="D62:E62"/>
    <mergeCell ref="F62:G62"/>
    <mergeCell ref="H62:I62"/>
    <mergeCell ref="J62:K62"/>
    <mergeCell ref="L62:M62"/>
    <mergeCell ref="A73:C73"/>
    <mergeCell ref="D73:E73"/>
    <mergeCell ref="H73:I73"/>
    <mergeCell ref="A74:C74"/>
    <mergeCell ref="D74:E74"/>
    <mergeCell ref="H74:I74"/>
    <mergeCell ref="A71:C71"/>
    <mergeCell ref="D71:E71"/>
    <mergeCell ref="H71:I71"/>
    <mergeCell ref="A72:C72"/>
    <mergeCell ref="D72:E72"/>
    <mergeCell ref="H72:I72"/>
    <mergeCell ref="A80:C80"/>
    <mergeCell ref="H80:K80"/>
    <mergeCell ref="A81:C81"/>
    <mergeCell ref="H81:K81"/>
    <mergeCell ref="A82:C82"/>
    <mergeCell ref="H82:K82"/>
    <mergeCell ref="H76:L76"/>
    <mergeCell ref="H77:K77"/>
    <mergeCell ref="A78:C79"/>
    <mergeCell ref="D78:F78"/>
    <mergeCell ref="H78:K78"/>
    <mergeCell ref="H79:K79"/>
    <mergeCell ref="A86:C86"/>
    <mergeCell ref="H86:K86"/>
    <mergeCell ref="A87:C87"/>
    <mergeCell ref="H87:K87"/>
    <mergeCell ref="H88:K88"/>
    <mergeCell ref="A94:B94"/>
    <mergeCell ref="C94:D94"/>
    <mergeCell ref="A83:C83"/>
    <mergeCell ref="H83:K83"/>
    <mergeCell ref="A84:C84"/>
    <mergeCell ref="H84:K84"/>
    <mergeCell ref="A85:C85"/>
    <mergeCell ref="H85:K85"/>
    <mergeCell ref="A105:D105"/>
    <mergeCell ref="E105:L105"/>
    <mergeCell ref="A108:B108"/>
    <mergeCell ref="C108:E108"/>
    <mergeCell ref="A95:M97"/>
    <mergeCell ref="A98:B98"/>
    <mergeCell ref="C98:L98"/>
    <mergeCell ref="A100:B100"/>
    <mergeCell ref="C100:L100"/>
    <mergeCell ref="A102:D102"/>
    <mergeCell ref="E102:L102"/>
  </mergeCells>
  <conditionalFormatting sqref="A14">
    <cfRule type="cellIs" dxfId="190" priority="25" operator="lessThan">
      <formula>0</formula>
    </cfRule>
    <cfRule type="cellIs" dxfId="189" priority="27" stopIfTrue="1" operator="lessThan">
      <formula>$C$26</formula>
    </cfRule>
  </conditionalFormatting>
  <conditionalFormatting sqref="F23:F25">
    <cfRule type="cellIs" dxfId="188" priority="29" stopIfTrue="1" operator="lessThan">
      <formula>0</formula>
    </cfRule>
  </conditionalFormatting>
  <conditionalFormatting sqref="L14">
    <cfRule type="cellIs" dxfId="187" priority="26" stopIfTrue="1" operator="lessThan">
      <formula>$F$26</formula>
    </cfRule>
    <cfRule type="cellIs" dxfId="186" priority="28" stopIfTrue="1" operator="lessThan">
      <formula>0</formula>
    </cfRule>
  </conditionalFormatting>
  <conditionalFormatting sqref="F26">
    <cfRule type="cellIs" dxfId="185" priority="24" operator="lessThan">
      <formula>0</formula>
    </cfRule>
  </conditionalFormatting>
  <conditionalFormatting sqref="C23:C25">
    <cfRule type="cellIs" dxfId="184" priority="23" operator="lessThan">
      <formula>0</formula>
    </cfRule>
  </conditionalFormatting>
  <conditionalFormatting sqref="C26">
    <cfRule type="cellIs" dxfId="183" priority="22" operator="lessThan">
      <formula>0</formula>
    </cfRule>
  </conditionalFormatting>
  <conditionalFormatting sqref="A18 A20">
    <cfRule type="cellIs" dxfId="182" priority="18" operator="lessThan">
      <formula>0</formula>
    </cfRule>
    <cfRule type="cellIs" dxfId="181" priority="19" stopIfTrue="1" operator="lessThan">
      <formula>#REF!</formula>
    </cfRule>
  </conditionalFormatting>
  <conditionalFormatting sqref="M18:M19">
    <cfRule type="cellIs" dxfId="180" priority="20" stopIfTrue="1" operator="lessThan">
      <formula>#REF!</formula>
    </cfRule>
    <cfRule type="cellIs" dxfId="179" priority="21" stopIfTrue="1" operator="lessThan">
      <formula>0</formula>
    </cfRule>
  </conditionalFormatting>
  <conditionalFormatting sqref="A19">
    <cfRule type="cellIs" dxfId="178" priority="16" operator="lessThan">
      <formula>0</formula>
    </cfRule>
    <cfRule type="cellIs" dxfId="177" priority="17" stopIfTrue="1" operator="lessThan">
      <formula>#REF!</formula>
    </cfRule>
  </conditionalFormatting>
  <conditionalFormatting sqref="A64 A66">
    <cfRule type="cellIs" dxfId="176" priority="14" operator="lessThan">
      <formula>0</formula>
    </cfRule>
    <cfRule type="cellIs" dxfId="175" priority="15" stopIfTrue="1" operator="lessThan">
      <formula>#REF!</formula>
    </cfRule>
  </conditionalFormatting>
  <conditionalFormatting sqref="A65">
    <cfRule type="cellIs" dxfId="174" priority="12" operator="lessThan">
      <formula>0</formula>
    </cfRule>
    <cfRule type="cellIs" dxfId="173" priority="13" stopIfTrue="1" operator="lessThan">
      <formula>#REF!</formula>
    </cfRule>
  </conditionalFormatting>
  <conditionalFormatting sqref="C20:D20">
    <cfRule type="cellIs" dxfId="172" priority="11" operator="notEqual">
      <formula>$A$14</formula>
    </cfRule>
  </conditionalFormatting>
  <conditionalFormatting sqref="E20:F20">
    <cfRule type="cellIs" dxfId="171" priority="10" operator="notEqual">
      <formula>$B$14</formula>
    </cfRule>
  </conditionalFormatting>
  <conditionalFormatting sqref="G20:H20">
    <cfRule type="cellIs" dxfId="170" priority="9" operator="notEqual">
      <formula>$C$14</formula>
    </cfRule>
  </conditionalFormatting>
  <conditionalFormatting sqref="I20">
    <cfRule type="cellIs" dxfId="169" priority="8" operator="notEqual">
      <formula>$E$14</formula>
    </cfRule>
  </conditionalFormatting>
  <conditionalFormatting sqref="J20">
    <cfRule type="cellIs" dxfId="168" priority="7" operator="notEqual">
      <formula>$G$14</formula>
    </cfRule>
  </conditionalFormatting>
  <conditionalFormatting sqref="K20">
    <cfRule type="cellIs" dxfId="167" priority="6" operator="notEqual">
      <formula>$I$14</formula>
    </cfRule>
  </conditionalFormatting>
  <conditionalFormatting sqref="L20">
    <cfRule type="cellIs" dxfId="166" priority="5" operator="notEqual">
      <formula>$K$14</formula>
    </cfRule>
  </conditionalFormatting>
  <conditionalFormatting sqref="M20">
    <cfRule type="cellIs" dxfId="165" priority="4" operator="notEqual">
      <formula>$L$14</formula>
    </cfRule>
  </conditionalFormatting>
  <conditionalFormatting sqref="B64:C66">
    <cfRule type="cellIs" dxfId="11" priority="3" operator="lessThan">
      <formula>0</formula>
    </cfRule>
  </conditionalFormatting>
  <conditionalFormatting sqref="L64:L66">
    <cfRule type="cellIs" dxfId="10" priority="2" operator="lessThan">
      <formula>0</formula>
    </cfRule>
  </conditionalFormatting>
  <conditionalFormatting sqref="M64:M66">
    <cfRule type="cellIs" dxfId="9" priority="1" operator="lessThan">
      <formula>0</formula>
    </cfRule>
  </conditionalFormatting>
  <dataValidations count="5">
    <dataValidation allowBlank="1" error="Elija un Mes de la Lista Desplegable." prompt="Elija una Opción de la Lista" sqref="L7:M7"/>
    <dataValidation type="whole" allowBlank="1" showInputMessage="1" showErrorMessage="1" error="Solo introduzca números" sqref="L51:L55 L59:M59 L57:L58 L43:L48">
      <formula1>0</formula1>
      <formula2>99999</formula2>
    </dataValidation>
    <dataValidation type="whole" operator="greaterThanOrEqual" allowBlank="1" showInputMessage="1" showErrorMessage="1" error="Verifique los Datos Introducidos" sqref="C70:D70 D71:D74">
      <formula1>0</formula1>
    </dataValidation>
    <dataValidation type="whole" allowBlank="1" showInputMessage="1" showErrorMessage="1" error="Solo se admiten datos numéricos" sqref="L23:L24 G14 L14 I14 L30:L32 C32:C34 C41:C43 C36:C39 C23:F26 C45:C49 M18:M20 D48:F49 D53:D56 A14:B14 J18:J20 L77:L88">
      <formula1>0</formula1>
      <formula2>999999</formula2>
    </dataValidation>
    <dataValidation allowBlank="1" error="Solo se admiten datos numéricos" sqref="A18:A20 A64:A66"/>
  </dataValidations>
  <printOptions horizontalCentered="1"/>
  <pageMargins left="0.23622047244094491" right="0.23622047244094491" top="0.27" bottom="0.21" header="0" footer="0"/>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mc:AlternateContent xmlns:mc="http://schemas.openxmlformats.org/markup-compatibility/2006">
          <mc:Choice Requires="x14">
            <control shapeId="9251" r:id="rId14" name="Check Box 35">
              <controlPr defaultSize="0" autoFill="0" autoLine="0" autoPict="0">
                <anchor moveWithCells="1">
                  <from>
                    <xdr:col>4</xdr:col>
                    <xdr:colOff>9525</xdr:colOff>
                    <xdr:row>102</xdr:row>
                    <xdr:rowOff>47625</xdr:rowOff>
                  </from>
                  <to>
                    <xdr:col>5</xdr:col>
                    <xdr:colOff>85725</xdr:colOff>
                    <xdr:row>103</xdr:row>
                    <xdr:rowOff>28575</xdr:rowOff>
                  </to>
                </anchor>
              </controlPr>
            </control>
          </mc:Choice>
        </mc:AlternateContent>
        <mc:AlternateContent xmlns:mc="http://schemas.openxmlformats.org/markup-compatibility/2006">
          <mc:Choice Requires="x14">
            <control shapeId="9252" r:id="rId15" name="Check Box 36">
              <controlPr defaultSize="0" autoFill="0" autoLine="0" autoPict="0">
                <anchor moveWithCells="1">
                  <from>
                    <xdr:col>5</xdr:col>
                    <xdr:colOff>371475</xdr:colOff>
                    <xdr:row>102</xdr:row>
                    <xdr:rowOff>47625</xdr:rowOff>
                  </from>
                  <to>
                    <xdr:col>6</xdr:col>
                    <xdr:colOff>447675</xdr:colOff>
                    <xdr:row>103</xdr:row>
                    <xdr:rowOff>28575</xdr:rowOff>
                  </to>
                </anchor>
              </controlPr>
            </control>
          </mc:Choice>
        </mc:AlternateContent>
        <mc:AlternateContent xmlns:mc="http://schemas.openxmlformats.org/markup-compatibility/2006">
          <mc:Choice Requires="x14">
            <control shapeId="9253" r:id="rId16" name="Check Box 37">
              <controlPr defaultSize="0" autoFill="0" autoLine="0" autoPict="0">
                <anchor moveWithCells="1">
                  <from>
                    <xdr:col>7</xdr:col>
                    <xdr:colOff>104775</xdr:colOff>
                    <xdr:row>102</xdr:row>
                    <xdr:rowOff>47625</xdr:rowOff>
                  </from>
                  <to>
                    <xdr:col>8</xdr:col>
                    <xdr:colOff>180975</xdr:colOff>
                    <xdr:row>103</xdr:row>
                    <xdr:rowOff>28575</xdr:rowOff>
                  </to>
                </anchor>
              </controlPr>
            </control>
          </mc:Choice>
        </mc:AlternateContent>
        <mc:AlternateContent xmlns:mc="http://schemas.openxmlformats.org/markup-compatibility/2006">
          <mc:Choice Requires="x14">
            <control shapeId="9254" r:id="rId17" name="Check Box 38">
              <controlPr defaultSize="0" autoFill="0" autoLine="0" autoPict="0">
                <anchor moveWithCells="1">
                  <from>
                    <xdr:col>8</xdr:col>
                    <xdr:colOff>190500</xdr:colOff>
                    <xdr:row>102</xdr:row>
                    <xdr:rowOff>47625</xdr:rowOff>
                  </from>
                  <to>
                    <xdr:col>9</xdr:col>
                    <xdr:colOff>266700</xdr:colOff>
                    <xdr:row>103</xdr:row>
                    <xdr:rowOff>28575</xdr:rowOff>
                  </to>
                </anchor>
              </controlPr>
            </control>
          </mc:Choice>
        </mc:AlternateContent>
        <mc:AlternateContent xmlns:mc="http://schemas.openxmlformats.org/markup-compatibility/2006">
          <mc:Choice Requires="x14">
            <control shapeId="9255" r:id="rId18" name="Check Box 39">
              <controlPr defaultSize="0" autoFill="0" autoLine="0" autoPict="0">
                <anchor moveWithCells="1">
                  <from>
                    <xdr:col>9</xdr:col>
                    <xdr:colOff>419100</xdr:colOff>
                    <xdr:row>102</xdr:row>
                    <xdr:rowOff>9525</xdr:rowOff>
                  </from>
                  <to>
                    <xdr:col>11</xdr:col>
                    <xdr:colOff>466725</xdr:colOff>
                    <xdr:row>103</xdr:row>
                    <xdr:rowOff>28575</xdr:rowOff>
                  </to>
                </anchor>
              </controlPr>
            </control>
          </mc:Choice>
        </mc:AlternateContent>
        <mc:AlternateContent xmlns:mc="http://schemas.openxmlformats.org/markup-compatibility/2006">
          <mc:Choice Requires="x14">
            <control shapeId="9256" r:id="rId19" name="Check Box 40">
              <controlPr defaultSize="0" autoFill="0" autoLine="0" autoPict="0">
                <anchor moveWithCells="1">
                  <from>
                    <xdr:col>4</xdr:col>
                    <xdr:colOff>9525</xdr:colOff>
                    <xdr:row>105</xdr:row>
                    <xdr:rowOff>47625</xdr:rowOff>
                  </from>
                  <to>
                    <xdr:col>5</xdr:col>
                    <xdr:colOff>85725</xdr:colOff>
                    <xdr:row>106</xdr:row>
                    <xdr:rowOff>28575</xdr:rowOff>
                  </to>
                </anchor>
              </controlPr>
            </control>
          </mc:Choice>
        </mc:AlternateContent>
        <mc:AlternateContent xmlns:mc="http://schemas.openxmlformats.org/markup-compatibility/2006">
          <mc:Choice Requires="x14">
            <control shapeId="9257" r:id="rId20" name="Check Box 41">
              <controlPr defaultSize="0" autoFill="0" autoLine="0" autoPict="0">
                <anchor moveWithCells="1">
                  <from>
                    <xdr:col>5</xdr:col>
                    <xdr:colOff>371475</xdr:colOff>
                    <xdr:row>105</xdr:row>
                    <xdr:rowOff>47625</xdr:rowOff>
                  </from>
                  <to>
                    <xdr:col>6</xdr:col>
                    <xdr:colOff>447675</xdr:colOff>
                    <xdr:row>106</xdr:row>
                    <xdr:rowOff>28575</xdr:rowOff>
                  </to>
                </anchor>
              </controlPr>
            </control>
          </mc:Choice>
        </mc:AlternateContent>
        <mc:AlternateContent xmlns:mc="http://schemas.openxmlformats.org/markup-compatibility/2006">
          <mc:Choice Requires="x14">
            <control shapeId="9258" r:id="rId21" name="Check Box 42">
              <controlPr defaultSize="0" autoFill="0" autoLine="0" autoPict="0">
                <anchor moveWithCells="1">
                  <from>
                    <xdr:col>7</xdr:col>
                    <xdr:colOff>104775</xdr:colOff>
                    <xdr:row>105</xdr:row>
                    <xdr:rowOff>47625</xdr:rowOff>
                  </from>
                  <to>
                    <xdr:col>8</xdr:col>
                    <xdr:colOff>180975</xdr:colOff>
                    <xdr:row>106</xdr:row>
                    <xdr:rowOff>28575</xdr:rowOff>
                  </to>
                </anchor>
              </controlPr>
            </control>
          </mc:Choice>
        </mc:AlternateContent>
        <mc:AlternateContent xmlns:mc="http://schemas.openxmlformats.org/markup-compatibility/2006">
          <mc:Choice Requires="x14">
            <control shapeId="9259" r:id="rId22" name="Check Box 43">
              <controlPr defaultSize="0" autoFill="0" autoLine="0" autoPict="0">
                <anchor moveWithCells="1">
                  <from>
                    <xdr:col>8</xdr:col>
                    <xdr:colOff>190500</xdr:colOff>
                    <xdr:row>105</xdr:row>
                    <xdr:rowOff>47625</xdr:rowOff>
                  </from>
                  <to>
                    <xdr:col>9</xdr:col>
                    <xdr:colOff>266700</xdr:colOff>
                    <xdr:row>106</xdr:row>
                    <xdr:rowOff>28575</xdr:rowOff>
                  </to>
                </anchor>
              </controlPr>
            </control>
          </mc:Choice>
        </mc:AlternateContent>
        <mc:AlternateContent xmlns:mc="http://schemas.openxmlformats.org/markup-compatibility/2006">
          <mc:Choice Requires="x14">
            <control shapeId="9260" r:id="rId23" name="Check Box 44">
              <controlPr defaultSize="0" autoFill="0" autoLine="0" autoPict="0">
                <anchor moveWithCells="1">
                  <from>
                    <xdr:col>9</xdr:col>
                    <xdr:colOff>419100</xdr:colOff>
                    <xdr:row>105</xdr:row>
                    <xdr:rowOff>9525</xdr:rowOff>
                  </from>
                  <to>
                    <xdr:col>11</xdr:col>
                    <xdr:colOff>466725</xdr:colOff>
                    <xdr:row>106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Enero</vt:lpstr>
      <vt:lpstr>Febrero</vt:lpstr>
      <vt:lpstr>Marzo</vt:lpstr>
      <vt:lpstr>Abril</vt:lpstr>
      <vt:lpstr>Mayo</vt:lpstr>
      <vt:lpstr>Junio</vt:lpstr>
      <vt:lpstr>Julio</vt:lpstr>
      <vt:lpstr>Agosto</vt:lpstr>
      <vt:lpstr>Septiembre</vt:lpstr>
      <vt:lpstr>Octubre</vt:lpstr>
      <vt:lpstr>Noviembre</vt:lpstr>
      <vt:lpstr>Diciembre</vt:lpstr>
      <vt:lpstr>Abril!Área_de_impresión</vt:lpstr>
      <vt:lpstr>Agosto!Área_de_impresión</vt:lpstr>
      <vt:lpstr>Diciembre!Área_de_impresión</vt:lpstr>
      <vt:lpstr>Enero!Área_de_impresión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Crissia Marisol Cañas</dc:creator>
  <cp:lastModifiedBy>Crissia Marisol Cañas</cp:lastModifiedBy>
  <dcterms:created xsi:type="dcterms:W3CDTF">2024-07-22T14:56:26Z</dcterms:created>
  <dcterms:modified xsi:type="dcterms:W3CDTF">2024-07-25T14:32:06Z</dcterms:modified>
</cp:coreProperties>
</file>